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0" yWindow="45" windowWidth="9810" windowHeight="8280" tabRatio="681" activeTab="0"/>
  </bookViews>
  <sheets>
    <sheet name="計算シート" sheetId="1" r:id="rId1"/>
    <sheet name="記入方法" sheetId="2" r:id="rId2"/>
    <sheet name="源泉徴収票" sheetId="3" r:id="rId3"/>
    <sheet name="特別徴収の決定通知書" sheetId="4" r:id="rId4"/>
  </sheets>
  <definedNames/>
  <calcPr fullCalcOnLoad="1"/>
</workbook>
</file>

<file path=xl/sharedStrings.xml><?xml version="1.0" encoding="utf-8"?>
<sst xmlns="http://schemas.openxmlformats.org/spreadsheetml/2006/main" count="265" uniqueCount="201">
  <si>
    <t>所得税率</t>
  </si>
  <si>
    <t>寄附金額</t>
  </si>
  <si>
    <t>寄附金の基本控除</t>
  </si>
  <si>
    <t>ふるさと納税による軽減額</t>
  </si>
  <si>
    <t>円</t>
  </si>
  <si>
    <t>平成　　年分　給与所得の源泉徴収票</t>
  </si>
  <si>
    <t>受ける者
支払を</t>
  </si>
  <si>
    <t>住所又は居所</t>
  </si>
  <si>
    <t>氏　名</t>
  </si>
  <si>
    <t>（受給者番号）</t>
  </si>
  <si>
    <t>（フリガナ）</t>
  </si>
  <si>
    <t>（役職名）</t>
  </si>
  <si>
    <t>種　　別</t>
  </si>
  <si>
    <t>支払金額</t>
  </si>
  <si>
    <t>給与所得控除後の金額</t>
  </si>
  <si>
    <t>所得控除の額の合計額</t>
  </si>
  <si>
    <t>源泉徴収税額</t>
  </si>
  <si>
    <t>給料・諸手当</t>
  </si>
  <si>
    <t>内</t>
  </si>
  <si>
    <t>円</t>
  </si>
  <si>
    <t>控 除 対 象 配 偶 者</t>
  </si>
  <si>
    <t>配偶者特別
控 除 の 額</t>
  </si>
  <si>
    <t>扶養親族の数</t>
  </si>
  <si>
    <t>障害者の数</t>
  </si>
  <si>
    <t>社会保険料
等 の 金 額</t>
  </si>
  <si>
    <t>生命保険料
の 控 除 額</t>
  </si>
  <si>
    <t>地震保険料
の 控 除 額</t>
  </si>
  <si>
    <t>住宅借入金等
特別控除の額</t>
  </si>
  <si>
    <t>（配偶者を除く）</t>
  </si>
  <si>
    <t>（本人を除く）</t>
  </si>
  <si>
    <t xml:space="preserve">の 有 無 等     </t>
  </si>
  <si>
    <t>老人</t>
  </si>
  <si>
    <t>特定</t>
  </si>
  <si>
    <t>その他</t>
  </si>
  <si>
    <t>特別</t>
  </si>
  <si>
    <t>有</t>
  </si>
  <si>
    <t>無</t>
  </si>
  <si>
    <t>従有</t>
  </si>
  <si>
    <t>従無</t>
  </si>
  <si>
    <t>人</t>
  </si>
  <si>
    <t>従人</t>
  </si>
  <si>
    <t/>
  </si>
  <si>
    <t>（摘要）</t>
  </si>
  <si>
    <t>配偶者の合計所得</t>
  </si>
  <si>
    <t>個人年金保険料の金額</t>
  </si>
  <si>
    <t>旧長期損害保険料の金額</t>
  </si>
  <si>
    <t>未成年者</t>
  </si>
  <si>
    <t>乙欄</t>
  </si>
  <si>
    <t>本人が障害者</t>
  </si>
  <si>
    <t>寡　婦</t>
  </si>
  <si>
    <t>寡夫</t>
  </si>
  <si>
    <t>勤労学生</t>
  </si>
  <si>
    <t>死亡退職</t>
  </si>
  <si>
    <t>災害者</t>
  </si>
  <si>
    <t>外国人</t>
  </si>
  <si>
    <t>中　途　就　・　退　職</t>
  </si>
  <si>
    <t>受　給　者　生　年　月　日</t>
  </si>
  <si>
    <t>一般</t>
  </si>
  <si>
    <t>就職</t>
  </si>
  <si>
    <t>退職</t>
  </si>
  <si>
    <t>年</t>
  </si>
  <si>
    <t>月</t>
  </si>
  <si>
    <t>日</t>
  </si>
  <si>
    <t>明</t>
  </si>
  <si>
    <t>大</t>
  </si>
  <si>
    <t>昭</t>
  </si>
  <si>
    <t>平</t>
  </si>
  <si>
    <t>年</t>
  </si>
  <si>
    <t>月</t>
  </si>
  <si>
    <t>日</t>
  </si>
  <si>
    <t>支払者</t>
  </si>
  <si>
    <t>住所（居所）
又は所在地</t>
  </si>
  <si>
    <t>氏名又は
名称</t>
  </si>
  <si>
    <t>(電話)</t>
  </si>
  <si>
    <t>整　理　欄</t>
  </si>
  <si>
    <t>①</t>
  </si>
  <si>
    <t>②</t>
  </si>
  <si>
    <t>表</t>
  </si>
  <si>
    <t>税    　　額</t>
  </si>
  <si>
    <t>市町村</t>
  </si>
  <si>
    <t>税額控除前所得割額④</t>
  </si>
  <si>
    <t>受　給　者　番　号</t>
  </si>
  <si>
    <t>氏　　　　　　　　名</t>
  </si>
  <si>
    <t>指　定　番　号</t>
  </si>
  <si>
    <t>所得</t>
  </si>
  <si>
    <t>給与収入</t>
  </si>
  <si>
    <t>主たる給与</t>
  </si>
  <si>
    <t>営業等</t>
  </si>
  <si>
    <t>農業</t>
  </si>
  <si>
    <t>不動</t>
  </si>
  <si>
    <t>利子</t>
  </si>
  <si>
    <t>配当</t>
  </si>
  <si>
    <t>給与</t>
  </si>
  <si>
    <t>雑</t>
  </si>
  <si>
    <t>譲渡･一時</t>
  </si>
  <si>
    <t>課税標準</t>
  </si>
  <si>
    <t>総所得③</t>
  </si>
  <si>
    <t>税額控除額⑤</t>
  </si>
  <si>
    <t>給与所得</t>
  </si>
  <si>
    <t>以外の合算</t>
  </si>
  <si>
    <t>分離短期譲渡</t>
  </si>
  <si>
    <t>住　　　　　　　　　　　　　　　　所</t>
  </si>
  <si>
    <t>個　人　番　号</t>
  </si>
  <si>
    <t>その他の所得計</t>
  </si>
  <si>
    <t>所得区分</t>
  </si>
  <si>
    <t>分離長期譲渡</t>
  </si>
  <si>
    <t>均等割額⑦</t>
  </si>
  <si>
    <t>総所得金額①</t>
  </si>
  <si>
    <t>山林所得</t>
  </si>
  <si>
    <t>道府県</t>
  </si>
  <si>
    <t>所得控除</t>
  </si>
  <si>
    <t>雑損</t>
  </si>
  <si>
    <t>株式等の譲渡</t>
  </si>
  <si>
    <t>医療費</t>
  </si>
  <si>
    <t>障・寡・勤</t>
  </si>
  <si>
    <t>先物取引</t>
  </si>
  <si>
    <t>社会保険料</t>
  </si>
  <si>
    <t>配偶者</t>
  </si>
  <si>
    <t>小規模企業共済</t>
  </si>
  <si>
    <t>配偶者特別</t>
  </si>
  <si>
    <t>扶養親族該当区分</t>
  </si>
  <si>
    <t>本人該当区分</t>
  </si>
  <si>
    <t>繰越損失</t>
  </si>
  <si>
    <t>特別徴収税額⑧</t>
  </si>
  <si>
    <t>生命保険料</t>
  </si>
  <si>
    <t>扶養</t>
  </si>
  <si>
    <t>控配</t>
  </si>
  <si>
    <t>老配</t>
  </si>
  <si>
    <t>特定</t>
  </si>
  <si>
    <t>同老</t>
  </si>
  <si>
    <t>老人</t>
  </si>
  <si>
    <t>同障</t>
  </si>
  <si>
    <t>特障</t>
  </si>
  <si>
    <t>他障</t>
  </si>
  <si>
    <t>未成年者</t>
  </si>
  <si>
    <t>寡婦</t>
  </si>
  <si>
    <t>特寡</t>
  </si>
  <si>
    <t>寡夫</t>
  </si>
  <si>
    <t>勤労学生</t>
  </si>
  <si>
    <t>控除不足額⑨</t>
  </si>
  <si>
    <t>平成　　　　年　　　　月　　　　日</t>
  </si>
  <si>
    <t>損害保険料</t>
  </si>
  <si>
    <t>基礎</t>
  </si>
  <si>
    <t>寄附金</t>
  </si>
  <si>
    <t>所得控除合計②</t>
  </si>
  <si>
    <t>（摘要）</t>
  </si>
  <si>
    <t>月割額</t>
  </si>
  <si>
    <t>６月分</t>
  </si>
  <si>
    <t>９月分</t>
  </si>
  <si>
    <t>12月分</t>
  </si>
  <si>
    <t>３月分</t>
  </si>
  <si>
    <t>７月分</t>
  </si>
  <si>
    <t>10月分</t>
  </si>
  <si>
    <t>１月分</t>
  </si>
  <si>
    <t>４月分</t>
  </si>
  <si>
    <t>８月分</t>
  </si>
  <si>
    <t>11月分</t>
  </si>
  <si>
    <t>２月分</t>
  </si>
  <si>
    <t>５月分</t>
  </si>
  <si>
    <t>変更月</t>
  </si>
  <si>
    <t>問合せ先</t>
  </si>
  <si>
    <t>所得割額⑥</t>
  </si>
  <si>
    <t>既充当額⑩</t>
  </si>
  <si>
    <t>既納付額⑪</t>
  </si>
  <si>
    <t>変更前税額⑫</t>
  </si>
  <si>
    <t>増減額（⑧－⑫）</t>
  </si>
  <si>
    <t>差引納付額（⑧－⑪－⑨,⑩）</t>
  </si>
  <si>
    <t>％</t>
  </si>
  <si>
    <t>自治体に寄附する金額</t>
  </si>
  <si>
    <t>　　・住民税から軽減される額</t>
  </si>
  <si>
    <t>　　・所得税（国税）から軽減される額</t>
  </si>
  <si>
    <t>（所得税 + 住民税）軽減額</t>
  </si>
  <si>
    <t>住民税所得割額 (a)+(b)</t>
  </si>
  <si>
    <t>所得税課税総所得金額　②－③</t>
  </si>
  <si>
    <t>Ⅱ　寄附金額に対する税金の軽減額を試算します。</t>
  </si>
  <si>
    <t>②</t>
  </si>
  <si>
    <t>③</t>
  </si>
  <si>
    <t>(a)</t>
  </si>
  <si>
    <t>(b)</t>
  </si>
  <si>
    <t>①</t>
  </si>
  <si>
    <t>黄色の欄に、源泉徴収票等の
数値を、記入方法により
入力してください。</t>
  </si>
  <si>
    <t>その他</t>
  </si>
  <si>
    <t>平成　　年度　市民税・県民税　特別徴収税額の決定・変更通知書 （納税義務者用）</t>
  </si>
  <si>
    <t>,000</t>
  </si>
  <si>
    <t>あなたの特別徴収税額を左記のとおり決定（変更）したので､地方税法第41条及び第321条の4（第321条の6）の規定によって通知します。また､この通知書の記載事項に不服がある場合は、この通知書を受け取った日の翌日から起算して60日以内に市（町・村）長に対して異議申立てをすることができます。この特別徴収税額の決定の取消しを求める訴えは、前記の異議申立てに係る決定の送達を受けた日の翌日から起算して６ヶ月以内に市（町・村）を被告として（市（町・村）長が被告の代表者となります。）提起することができます。
なお、処分</t>
  </si>
  <si>
    <r>
      <t>　市町村長　　</t>
    </r>
    <r>
      <rPr>
        <sz val="11"/>
        <rFont val="ＭＳ 明朝"/>
        <family val="1"/>
      </rPr>
      <t>氏　　　名　</t>
    </r>
    <r>
      <rPr>
        <sz val="8"/>
        <rFont val="ＭＳ 明朝"/>
        <family val="1"/>
      </rPr>
      <t>　　</t>
    </r>
    <r>
      <rPr>
        <sz val="9"/>
        <rFont val="ＭＳ 明朝"/>
        <family val="1"/>
      </rPr>
      <t>㊞</t>
    </r>
  </si>
  <si>
    <t>ふるさと納税 試算シュミレーション　記入方法</t>
  </si>
  <si>
    <t>（給与所得控除後の金額）</t>
  </si>
  <si>
    <t>（所得控除の額の合計額）</t>
  </si>
  <si>
    <t>ふるさと納税 税額控除シュミレーション</t>
  </si>
  <si>
    <t>（市町村　所得割額⑥）　</t>
  </si>
  <si>
    <t>（道府県　所得割額⑥）　</t>
  </si>
  <si>
    <r>
      <t>総収入金額　　 　</t>
    </r>
    <r>
      <rPr>
        <sz val="11"/>
        <rFont val="HG丸ｺﾞｼｯｸM-PRO"/>
        <family val="3"/>
      </rPr>
      <t>（支払金額）</t>
    </r>
  </si>
  <si>
    <t>Ⅰ　2千円を除いた額全体が税金から軽減となる、寄附金の上限額を試算します。</t>
  </si>
  <si>
    <t>2千円を除いた額全体が税金から軽減となる、寄附金の上限額</t>
  </si>
  <si>
    <t>上記の寄附金額内であれば、税金が軽減される対象金額（2千円を超えた部分の金額）の全額が軽減されます。</t>
  </si>
  <si>
    <t>税金の軽減対象は、2千円を越えた部分の寄附金額です。</t>
  </si>
  <si>
    <t>　　・所得税寄付金控除</t>
  </si>
  <si>
    <t>個人住民税基本控除</t>
  </si>
  <si>
    <t>個人住民税特例控除</t>
  </si>
  <si>
    <t>　　・個人住民税控除額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</si>
</sst>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General&quot;,000&quot;"/>
    <numFmt numFmtId="185" formatCode="#,##0_);[Red]\(#,##0\)"/>
  </numFmts>
  <fonts count="86">
    <font>
      <sz val="11"/>
      <name val="ＭＳ Ｐゴシック"/>
      <family val="3"/>
    </font>
    <font>
      <u val="single"/>
      <sz val="11"/>
      <color indexed="12"/>
      <name val="ＭＳ Ｐゴシック"/>
      <family val="3"/>
    </font>
    <font>
      <u val="single"/>
      <sz val="11"/>
      <color indexed="36"/>
      <name val="ＭＳ Ｐゴシック"/>
      <family val="3"/>
    </font>
    <font>
      <sz val="18"/>
      <name val="HG丸ｺﾞｼｯｸM-PRO"/>
      <family val="3"/>
    </font>
    <font>
      <sz val="6"/>
      <name val="ＭＳ Ｐゴシック"/>
      <family val="3"/>
    </font>
    <font>
      <sz val="18"/>
      <color indexed="12"/>
      <name val="ＭＳ Ｐゴシック"/>
      <family val="3"/>
    </font>
    <font>
      <sz val="18"/>
      <name val="ＭＳ Ｐゴシック"/>
      <family val="3"/>
    </font>
    <font>
      <sz val="16"/>
      <name val="ＭＳ Ｐゴシック"/>
      <family val="3"/>
    </font>
    <font>
      <sz val="18"/>
      <color indexed="10"/>
      <name val="ＭＳ Ｐゴシック"/>
      <family val="3"/>
    </font>
    <font>
      <sz val="16"/>
      <name val="ＭＳ Ｐ明朝"/>
      <family val="1"/>
    </font>
    <font>
      <b/>
      <sz val="18"/>
      <color indexed="10"/>
      <name val="ＭＳ Ｐゴシック"/>
      <family val="3"/>
    </font>
    <font>
      <sz val="24"/>
      <color indexed="53"/>
      <name val="HG丸ｺﾞｼｯｸM-PRO"/>
      <family val="3"/>
    </font>
    <font>
      <sz val="26"/>
      <name val="ＭＳ Ｐゴシック"/>
      <family val="3"/>
    </font>
    <font>
      <sz val="11"/>
      <color indexed="8"/>
      <name val="ＭＳ Ｐ明朝"/>
      <family val="1"/>
    </font>
    <font>
      <sz val="12"/>
      <color indexed="8"/>
      <name val="ＭＳ Ｐ明朝"/>
      <family val="1"/>
    </font>
    <font>
      <sz val="18"/>
      <color indexed="8"/>
      <name val="ＭＳ Ｐ明朝"/>
      <family val="1"/>
    </font>
    <font>
      <sz val="10"/>
      <color indexed="8"/>
      <name val="ＭＳ Ｐ明朝"/>
      <family val="1"/>
    </font>
    <font>
      <sz val="11"/>
      <name val="ＭＳ Ｐ明朝"/>
      <family val="1"/>
    </font>
    <font>
      <sz val="14"/>
      <name val="ＭＳ Ｐ明朝"/>
      <family val="1"/>
    </font>
    <font>
      <sz val="22"/>
      <name val="ＭＳ Ｐ明朝"/>
      <family val="1"/>
    </font>
    <font>
      <sz val="18"/>
      <name val="ＭＳ Ｐ明朝"/>
      <family val="1"/>
    </font>
    <font>
      <sz val="10"/>
      <name val="ＭＳ Ｐ明朝"/>
      <family val="1"/>
    </font>
    <font>
      <sz val="20"/>
      <name val="ＭＳ Ｐ明朝"/>
      <family val="1"/>
    </font>
    <font>
      <sz val="12"/>
      <name val="ＭＳ Ｐ明朝"/>
      <family val="1"/>
    </font>
    <font>
      <sz val="16"/>
      <color indexed="8"/>
      <name val="ＭＳ Ｐ明朝"/>
      <family val="1"/>
    </font>
    <font>
      <sz val="14"/>
      <color indexed="8"/>
      <name val="ＭＳ Ｐ明朝"/>
      <family val="1"/>
    </font>
    <font>
      <sz val="10"/>
      <name val="ＭＳ 明朝"/>
      <family val="1"/>
    </font>
    <font>
      <sz val="12"/>
      <name val="ＭＳ ゴシック"/>
      <family val="3"/>
    </font>
    <font>
      <sz val="16"/>
      <name val="ＭＳ 明朝"/>
      <family val="1"/>
    </font>
    <font>
      <sz val="12"/>
      <name val="ＭＳ 明朝"/>
      <family val="1"/>
    </font>
    <font>
      <sz val="8"/>
      <name val="ＭＳ 明朝"/>
      <family val="1"/>
    </font>
    <font>
      <sz val="7"/>
      <name val="ＭＳ 明朝"/>
      <family val="1"/>
    </font>
    <font>
      <sz val="6"/>
      <name val="ＭＳ 明朝"/>
      <family val="1"/>
    </font>
    <font>
      <sz val="5.5"/>
      <name val="ＭＳ 明朝"/>
      <family val="1"/>
    </font>
    <font>
      <sz val="6.5"/>
      <name val="ＭＳ 明朝"/>
      <family val="1"/>
    </font>
    <font>
      <sz val="9"/>
      <name val="ＭＳ 明朝"/>
      <family val="1"/>
    </font>
    <font>
      <sz val="11"/>
      <name val="ＭＳ 明朝"/>
      <family val="1"/>
    </font>
    <font>
      <sz val="7"/>
      <name val="ＭＳ Ｐゴシック"/>
      <family val="3"/>
    </font>
    <font>
      <sz val="14"/>
      <name val="HG丸ｺﾞｼｯｸM-PRO"/>
      <family val="3"/>
    </font>
    <font>
      <sz val="14"/>
      <name val="ＭＳ Ｐゴシック"/>
      <family val="3"/>
    </font>
    <font>
      <sz val="14"/>
      <color indexed="12"/>
      <name val="ＭＳ Ｐゴシック"/>
      <family val="3"/>
    </font>
    <font>
      <sz val="24"/>
      <name val="HG丸ｺﾞｼｯｸM-PRO"/>
      <family val="3"/>
    </font>
    <font>
      <sz val="10"/>
      <name val="ＭＳ Ｐゴシック"/>
      <family val="3"/>
    </font>
    <font>
      <sz val="15"/>
      <name val="ＭＳ Ｐゴシック"/>
      <family val="3"/>
    </font>
    <font>
      <sz val="10"/>
      <color indexed="12"/>
      <name val="ＭＳ Ｐゴシック"/>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9"/>
      <name val="HG丸ｺﾞｼｯｸM-PRO"/>
      <family val="3"/>
    </font>
    <font>
      <sz val="12"/>
      <color indexed="10"/>
      <name val="HG丸ｺﾞｼｯｸM-PRO"/>
      <family val="3"/>
    </font>
    <font>
      <b/>
      <sz val="22"/>
      <color indexed="10"/>
      <name val="ＭＳ Ｐゴシック"/>
      <family val="3"/>
    </font>
    <font>
      <b/>
      <sz val="22"/>
      <color indexed="12"/>
      <name val="ＭＳ Ｐゴシック"/>
      <family val="3"/>
    </font>
    <font>
      <b/>
      <sz val="11"/>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style="thin">
        <color indexed="53"/>
      </left>
      <right>
        <color indexed="63"/>
      </right>
      <top style="thin">
        <color indexed="53"/>
      </top>
      <bottom>
        <color indexed="63"/>
      </bottom>
    </border>
    <border>
      <left>
        <color indexed="6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color indexed="63"/>
      </bottom>
    </border>
    <border>
      <left>
        <color indexed="63"/>
      </left>
      <right style="thin">
        <color indexed="53"/>
      </right>
      <top>
        <color indexed="63"/>
      </top>
      <bottom>
        <color indexed="63"/>
      </bottom>
    </border>
    <border>
      <left>
        <color indexed="63"/>
      </left>
      <right style="thick">
        <color indexed="12"/>
      </right>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hair">
        <color indexed="8"/>
      </right>
      <top style="hair">
        <color indexed="8"/>
      </top>
      <bottom>
        <color indexed="63"/>
      </bottom>
    </border>
    <border>
      <left>
        <color indexed="63"/>
      </left>
      <right style="hair"/>
      <top style="hair"/>
      <bottom style="hair"/>
    </border>
    <border>
      <left style="hair"/>
      <right style="hair"/>
      <top style="hair"/>
      <bottom style="hair"/>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53"/>
      </left>
      <right>
        <color indexed="63"/>
      </right>
      <top style="thin"/>
      <bottom style="thin"/>
    </border>
    <border>
      <left style="dashed"/>
      <right>
        <color indexed="63"/>
      </right>
      <top style="thin"/>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style="thin"/>
      <top style="thin"/>
      <bottom style="thin"/>
    </border>
    <border>
      <left style="thin">
        <color indexed="53"/>
      </left>
      <right>
        <color indexed="63"/>
      </right>
      <top style="thin"/>
      <bottom>
        <color indexed="63"/>
      </bottom>
    </border>
    <border>
      <left style="thin"/>
      <right style="thin">
        <color indexed="53"/>
      </right>
      <top>
        <color indexed="63"/>
      </top>
      <bottom>
        <color indexed="63"/>
      </bottom>
    </border>
    <border>
      <left>
        <color indexed="63"/>
      </left>
      <right style="dashed"/>
      <top style="thin"/>
      <bottom style="thin"/>
    </border>
    <border>
      <left style="thin">
        <color indexed="5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ck">
        <color indexed="10"/>
      </right>
      <top style="thick">
        <color indexed="10"/>
      </top>
      <bottom style="thick">
        <color indexed="10"/>
      </bottom>
    </border>
    <border>
      <left style="hair"/>
      <right>
        <color indexed="63"/>
      </right>
      <top style="hair"/>
      <bottom style="hair"/>
    </border>
    <border>
      <left style="hair"/>
      <right>
        <color indexed="63"/>
      </right>
      <top style="hair"/>
      <bottom>
        <color indexed="63"/>
      </bottom>
    </border>
    <border>
      <left style="medium"/>
      <right>
        <color indexed="63"/>
      </right>
      <top style="medium"/>
      <bottom>
        <color indexed="63"/>
      </bottom>
    </border>
    <border>
      <left style="hair">
        <color indexed="8"/>
      </left>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right>
        <color indexed="63"/>
      </right>
      <top>
        <color indexed="63"/>
      </top>
      <bottom style="hair"/>
    </border>
    <border>
      <left>
        <color indexed="63"/>
      </left>
      <right>
        <color indexed="63"/>
      </right>
      <top>
        <color indexed="63"/>
      </top>
      <bottom style="hair"/>
    </border>
    <border>
      <left style="thick">
        <color indexed="10"/>
      </left>
      <right>
        <color indexed="63"/>
      </right>
      <top style="hair"/>
      <bottom>
        <color indexed="63"/>
      </bottom>
    </border>
    <border>
      <left>
        <color indexed="63"/>
      </left>
      <right style="thick">
        <color indexed="10"/>
      </right>
      <top style="hair"/>
      <bottom>
        <color indexed="63"/>
      </bottom>
    </border>
    <border>
      <left>
        <color indexed="63"/>
      </left>
      <right style="hair"/>
      <top>
        <color indexed="63"/>
      </top>
      <bottom style="hair"/>
    </border>
    <border>
      <left style="hair"/>
      <right>
        <color indexed="63"/>
      </right>
      <top style="hair">
        <color indexed="8"/>
      </top>
      <bottom style="hair"/>
    </border>
    <border>
      <left>
        <color indexed="63"/>
      </left>
      <right>
        <color indexed="63"/>
      </right>
      <top style="hair">
        <color indexed="8"/>
      </top>
      <bottom style="hair"/>
    </border>
    <border>
      <left style="thick">
        <color indexed="10"/>
      </left>
      <right>
        <color indexed="63"/>
      </right>
      <top style="thick">
        <color indexed="10"/>
      </top>
      <bottom style="hair"/>
    </border>
    <border>
      <left>
        <color indexed="63"/>
      </left>
      <right>
        <color indexed="63"/>
      </right>
      <top style="thick">
        <color indexed="10"/>
      </top>
      <bottom style="hair"/>
    </border>
    <border>
      <left>
        <color indexed="63"/>
      </left>
      <right style="thick">
        <color indexed="10"/>
      </right>
      <top style="thick">
        <color indexed="10"/>
      </top>
      <bottom style="hair"/>
    </border>
    <border>
      <left style="thick">
        <color indexed="10"/>
      </left>
      <right>
        <color indexed="63"/>
      </right>
      <top style="thick">
        <color indexed="12"/>
      </top>
      <bottom style="hair"/>
    </border>
    <border>
      <left>
        <color indexed="63"/>
      </left>
      <right>
        <color indexed="63"/>
      </right>
      <top style="thick">
        <color indexed="12"/>
      </top>
      <bottom style="hair"/>
    </border>
    <border>
      <left>
        <color indexed="63"/>
      </left>
      <right style="thick">
        <color indexed="12"/>
      </right>
      <top style="thick">
        <color indexed="12"/>
      </top>
      <bottom style="hair"/>
    </border>
    <border>
      <left style="thick">
        <color indexed="12"/>
      </left>
      <right>
        <color indexed="63"/>
      </right>
      <top style="thick">
        <color indexed="12"/>
      </top>
      <bottom style="hair"/>
    </border>
    <border>
      <left style="thick">
        <color indexed="12"/>
      </left>
      <right>
        <color indexed="63"/>
      </right>
      <top style="hair"/>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color indexed="63"/>
      </top>
      <bottom style="thick">
        <color indexed="12"/>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color indexed="8"/>
      </right>
      <top style="hair"/>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style="hair"/>
    </border>
    <border>
      <left style="hair"/>
      <right style="hair"/>
      <top style="hair">
        <color indexed="8"/>
      </top>
      <bottom>
        <color indexed="63"/>
      </bottom>
    </border>
    <border>
      <left style="hair"/>
      <right style="hair"/>
      <top>
        <color indexed="63"/>
      </top>
      <bottom style="hair"/>
    </border>
    <border>
      <left style="hair"/>
      <right>
        <color indexed="63"/>
      </right>
      <top style="hair">
        <color indexed="8"/>
      </top>
      <bottom>
        <color indexed="63"/>
      </bottom>
    </border>
    <border>
      <left>
        <color indexed="63"/>
      </left>
      <right style="hair"/>
      <top style="hair">
        <color indexed="8"/>
      </top>
      <bottom>
        <color indexed="63"/>
      </bottom>
    </border>
    <border>
      <left>
        <color indexed="63"/>
      </left>
      <right style="hair"/>
      <top>
        <color indexed="63"/>
      </top>
      <bottom style="hair">
        <color indexed="8"/>
      </bottom>
    </border>
    <border>
      <left>
        <color indexed="63"/>
      </left>
      <right style="hair"/>
      <top style="hair">
        <color indexed="8"/>
      </top>
      <bottom style="hair"/>
    </border>
    <border>
      <left style="thin"/>
      <right>
        <color indexed="63"/>
      </right>
      <top style="thick">
        <color indexed="14"/>
      </top>
      <bottom style="thick">
        <color indexed="14"/>
      </bottom>
    </border>
    <border>
      <left>
        <color indexed="63"/>
      </left>
      <right>
        <color indexed="63"/>
      </right>
      <top style="thick">
        <color indexed="14"/>
      </top>
      <bottom style="thick">
        <color indexed="14"/>
      </bottom>
    </border>
    <border>
      <left>
        <color indexed="63"/>
      </left>
      <right style="thick">
        <color indexed="14"/>
      </right>
      <top style="thick">
        <color indexed="14"/>
      </top>
      <bottom style="thick">
        <color indexed="14"/>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style="thick">
        <color indexed="14"/>
      </left>
      <right>
        <color indexed="63"/>
      </right>
      <top style="thick">
        <color indexed="14"/>
      </top>
      <bottom style="thick">
        <color indexed="14"/>
      </bottom>
    </border>
    <border>
      <left>
        <color indexed="63"/>
      </left>
      <right style="thin"/>
      <top style="thick">
        <color indexed="14"/>
      </top>
      <bottom style="thick">
        <color indexed="14"/>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85" fillId="32" borderId="0" applyNumberFormat="0" applyBorder="0" applyAlignment="0" applyProtection="0"/>
  </cellStyleXfs>
  <cellXfs count="589">
    <xf numFmtId="0" fontId="0" fillId="0" borderId="0" xfId="0"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176" fontId="5" fillId="0" borderId="0" xfId="0" applyNumberFormat="1" applyFont="1" applyFill="1" applyBorder="1" applyAlignment="1">
      <alignment vertical="center"/>
    </xf>
    <xf numFmtId="176" fontId="8" fillId="33" borderId="0" xfId="0" applyNumberFormat="1" applyFont="1" applyFill="1" applyBorder="1" applyAlignment="1">
      <alignment vertical="center"/>
    </xf>
    <xf numFmtId="176" fontId="10" fillId="33" borderId="11" xfId="0" applyNumberFormat="1" applyFont="1" applyFill="1" applyBorder="1" applyAlignment="1">
      <alignment vertical="center"/>
    </xf>
    <xf numFmtId="176" fontId="10" fillId="0" borderId="0" xfId="0" applyNumberFormat="1"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1" fillId="0" borderId="17" xfId="0" applyFont="1" applyBorder="1" applyAlignment="1" applyProtection="1">
      <alignment vertical="top"/>
      <protection hidden="1"/>
    </xf>
    <xf numFmtId="0" fontId="16" fillId="0" borderId="18" xfId="0" applyFont="1" applyFill="1" applyBorder="1" applyAlignment="1" applyProtection="1">
      <alignment horizontal="right" vertical="top"/>
      <protection hidden="1"/>
    </xf>
    <xf numFmtId="38" fontId="21" fillId="0" borderId="18" xfId="49" applyFont="1" applyFill="1" applyBorder="1" applyAlignment="1" applyProtection="1">
      <alignment horizontal="right" vertical="top"/>
      <protection hidden="1"/>
    </xf>
    <xf numFmtId="0" fontId="21" fillId="0" borderId="18" xfId="0" applyFont="1" applyBorder="1" applyAlignment="1" applyProtection="1">
      <alignment vertical="top"/>
      <protection hidden="1"/>
    </xf>
    <xf numFmtId="0" fontId="18" fillId="0" borderId="19"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38" fontId="23" fillId="0" borderId="20" xfId="49" applyFont="1" applyFill="1" applyBorder="1" applyAlignment="1" applyProtection="1">
      <alignment vertical="center"/>
      <protection hidden="1"/>
    </xf>
    <xf numFmtId="0" fontId="16" fillId="0" borderId="21" xfId="0" applyFont="1" applyFill="1" applyBorder="1" applyAlignment="1" applyProtection="1">
      <alignment horizontal="right" vertical="top"/>
      <protection hidden="1"/>
    </xf>
    <xf numFmtId="0" fontId="14" fillId="0" borderId="22" xfId="0" applyFont="1" applyFill="1" applyBorder="1" applyAlignment="1" applyProtection="1">
      <alignment horizontal="center" vertical="center"/>
      <protection hidden="1"/>
    </xf>
    <xf numFmtId="0" fontId="22" fillId="0" borderId="0" xfId="0" applyFont="1" applyFill="1" applyBorder="1" applyAlignment="1" applyProtection="1">
      <alignment horizontal="left" vertical="center" indent="1" shrinkToFit="1"/>
      <protection hidden="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6" fillId="0" borderId="0" xfId="62" applyFont="1" applyAlignment="1">
      <alignment vertical="center"/>
      <protection/>
    </xf>
    <xf numFmtId="0" fontId="26" fillId="0" borderId="0" xfId="62" applyFont="1" applyAlignment="1">
      <alignment horizontal="center" vertical="center"/>
      <protection/>
    </xf>
    <xf numFmtId="0" fontId="29" fillId="0" borderId="13" xfId="62" applyFont="1" applyBorder="1" applyAlignment="1">
      <alignment/>
      <protection/>
    </xf>
    <xf numFmtId="0" fontId="26" fillId="0" borderId="13" xfId="62" applyFont="1" applyBorder="1" applyAlignment="1">
      <alignment vertical="center"/>
      <protection/>
    </xf>
    <xf numFmtId="0" fontId="26" fillId="0" borderId="14" xfId="62" applyFont="1" applyBorder="1" applyAlignment="1">
      <alignment vertical="center"/>
      <protection/>
    </xf>
    <xf numFmtId="0" fontId="31" fillId="0" borderId="26" xfId="62" applyFont="1" applyBorder="1" applyAlignment="1">
      <alignment horizontal="center" vertical="center"/>
      <protection/>
    </xf>
    <xf numFmtId="0" fontId="30" fillId="0" borderId="27" xfId="62" applyFont="1" applyBorder="1" applyAlignment="1">
      <alignment horizontal="center" vertical="center"/>
      <protection/>
    </xf>
    <xf numFmtId="0" fontId="30" fillId="0" borderId="28" xfId="62" applyFont="1" applyBorder="1" applyAlignment="1">
      <alignment horizontal="center" vertical="center"/>
      <protection/>
    </xf>
    <xf numFmtId="0" fontId="26" fillId="0" borderId="16" xfId="62" applyFont="1" applyBorder="1" applyAlignment="1">
      <alignment vertical="center"/>
      <protection/>
    </xf>
    <xf numFmtId="0" fontId="31" fillId="0" borderId="26" xfId="62" applyFont="1" applyFill="1" applyBorder="1" applyAlignment="1">
      <alignment horizontal="center" vertical="center"/>
      <protection/>
    </xf>
    <xf numFmtId="0" fontId="31" fillId="0" borderId="27" xfId="62" applyFont="1" applyFill="1" applyBorder="1" applyAlignment="1">
      <alignment horizontal="center" vertical="center"/>
      <protection/>
    </xf>
    <xf numFmtId="0" fontId="31" fillId="0" borderId="28" xfId="62" applyFont="1" applyFill="1" applyBorder="1" applyAlignment="1">
      <alignment horizontal="center" vertical="center"/>
      <protection/>
    </xf>
    <xf numFmtId="0" fontId="26" fillId="0" borderId="0" xfId="62" applyFont="1" applyFill="1" applyBorder="1" applyAlignment="1">
      <alignment vertical="center"/>
      <protection/>
    </xf>
    <xf numFmtId="0" fontId="26" fillId="0" borderId="26" xfId="62" applyFont="1" applyFill="1" applyBorder="1" applyAlignment="1">
      <alignment horizontal="center" vertical="center"/>
      <protection/>
    </xf>
    <xf numFmtId="0" fontId="26" fillId="0" borderId="27" xfId="62" applyFont="1" applyFill="1" applyBorder="1" applyAlignment="1">
      <alignment horizontal="center" vertical="center"/>
      <protection/>
    </xf>
    <xf numFmtId="0" fontId="26" fillId="0" borderId="28" xfId="62" applyFont="1" applyFill="1" applyBorder="1" applyAlignment="1">
      <alignment horizontal="center" vertical="center"/>
      <protection/>
    </xf>
    <xf numFmtId="0" fontId="26" fillId="0" borderId="0" xfId="62" applyFont="1" applyBorder="1" applyAlignment="1">
      <alignment vertical="center"/>
      <protection/>
    </xf>
    <xf numFmtId="0" fontId="31" fillId="0" borderId="29" xfId="62" applyFont="1" applyBorder="1" applyAlignment="1">
      <alignment vertical="center"/>
      <protection/>
    </xf>
    <xf numFmtId="0" fontId="30" fillId="0" borderId="30" xfId="62" applyFont="1" applyBorder="1" applyAlignment="1">
      <alignment vertical="center"/>
      <protection/>
    </xf>
    <xf numFmtId="0" fontId="30" fillId="0" borderId="31" xfId="62" applyFont="1" applyBorder="1" applyAlignment="1">
      <alignment vertical="center"/>
      <protection/>
    </xf>
    <xf numFmtId="0" fontId="30" fillId="0" borderId="27" xfId="62" applyFont="1" applyBorder="1" applyAlignment="1">
      <alignment vertical="center"/>
      <protection/>
    </xf>
    <xf numFmtId="0" fontId="30" fillId="0" borderId="28" xfId="62" applyFont="1" applyBorder="1" applyAlignment="1">
      <alignment vertical="center"/>
      <protection/>
    </xf>
    <xf numFmtId="0" fontId="30" fillId="0" borderId="26" xfId="62" applyFont="1" applyBorder="1" applyAlignment="1">
      <alignment vertical="center"/>
      <protection/>
    </xf>
    <xf numFmtId="0" fontId="31" fillId="0" borderId="26" xfId="62" applyFont="1" applyFill="1" applyBorder="1" applyAlignment="1">
      <alignment vertical="center"/>
      <protection/>
    </xf>
    <xf numFmtId="0" fontId="31" fillId="0" borderId="27" xfId="62" applyFont="1" applyFill="1" applyBorder="1" applyAlignment="1">
      <alignment vertical="center"/>
      <protection/>
    </xf>
    <xf numFmtId="0" fontId="31" fillId="0" borderId="28" xfId="62" applyFont="1" applyFill="1" applyBorder="1" applyAlignment="1">
      <alignment vertical="center"/>
      <protection/>
    </xf>
    <xf numFmtId="0" fontId="26" fillId="0" borderId="26" xfId="62" applyFont="1" applyFill="1" applyBorder="1" applyAlignment="1">
      <alignment vertical="center"/>
      <protection/>
    </xf>
    <xf numFmtId="0" fontId="26" fillId="0" borderId="27" xfId="62" applyFont="1" applyFill="1" applyBorder="1" applyAlignment="1">
      <alignment vertical="center"/>
      <protection/>
    </xf>
    <xf numFmtId="0" fontId="26" fillId="0" borderId="28" xfId="62" applyFont="1" applyFill="1" applyBorder="1" applyAlignment="1">
      <alignment vertical="center"/>
      <protection/>
    </xf>
    <xf numFmtId="0" fontId="31" fillId="0" borderId="32" xfId="62" applyFont="1" applyFill="1" applyBorder="1" applyAlignment="1">
      <alignment horizontal="center" vertical="center"/>
      <protection/>
    </xf>
    <xf numFmtId="0" fontId="26" fillId="0" borderId="32" xfId="62" applyFont="1" applyFill="1" applyBorder="1" applyAlignment="1">
      <alignment horizontal="center" vertical="center"/>
      <protection/>
    </xf>
    <xf numFmtId="0" fontId="31" fillId="0" borderId="33" xfId="62" applyFont="1" applyBorder="1" applyAlignment="1">
      <alignment vertical="center"/>
      <protection/>
    </xf>
    <xf numFmtId="0" fontId="30" fillId="0" borderId="34" xfId="62" applyFont="1" applyBorder="1" applyAlignment="1">
      <alignment vertical="center"/>
      <protection/>
    </xf>
    <xf numFmtId="0" fontId="30" fillId="0" borderId="35" xfId="62" applyFont="1" applyBorder="1" applyAlignment="1">
      <alignment vertical="center"/>
      <protection/>
    </xf>
    <xf numFmtId="0" fontId="32" fillId="0" borderId="36" xfId="62" applyFont="1" applyFill="1" applyBorder="1" applyAlignment="1">
      <alignment vertical="distributed" textRotation="255"/>
      <protection/>
    </xf>
    <xf numFmtId="0" fontId="32" fillId="0" borderId="0" xfId="62" applyFont="1" applyFill="1" applyBorder="1" applyAlignment="1">
      <alignment vertical="distributed" textRotation="255"/>
      <protection/>
    </xf>
    <xf numFmtId="0" fontId="31" fillId="0" borderId="30" xfId="62" applyFont="1" applyFill="1" applyBorder="1" applyAlignment="1">
      <alignment vertical="center"/>
      <protection/>
    </xf>
    <xf numFmtId="0" fontId="31" fillId="0" borderId="31" xfId="62" applyFont="1" applyFill="1" applyBorder="1" applyAlignment="1">
      <alignment vertical="center"/>
      <protection/>
    </xf>
    <xf numFmtId="0" fontId="31" fillId="0" borderId="37" xfId="62" applyFont="1" applyFill="1" applyBorder="1" applyAlignment="1">
      <alignment horizontal="center" vertical="center"/>
      <protection/>
    </xf>
    <xf numFmtId="0" fontId="31" fillId="0" borderId="38" xfId="62" applyFont="1" applyFill="1" applyBorder="1" applyAlignment="1">
      <alignment horizontal="center" vertical="center"/>
      <protection/>
    </xf>
    <xf numFmtId="0" fontId="31" fillId="0" borderId="0" xfId="62" applyFont="1" applyFill="1" applyBorder="1" applyAlignment="1">
      <alignment vertical="center"/>
      <protection/>
    </xf>
    <xf numFmtId="0" fontId="31" fillId="0" borderId="0" xfId="62" applyFont="1" applyFill="1" applyBorder="1" applyAlignment="1">
      <alignment horizontal="center" vertical="center"/>
      <protection/>
    </xf>
    <xf numFmtId="0" fontId="26" fillId="0" borderId="0" xfId="62" applyFont="1" applyFill="1" applyBorder="1" applyAlignment="1">
      <alignment horizontal="center" vertical="center"/>
      <protection/>
    </xf>
    <xf numFmtId="0" fontId="31" fillId="0" borderId="37" xfId="62" applyFont="1" applyFill="1" applyBorder="1" applyAlignment="1">
      <alignment vertical="center"/>
      <protection/>
    </xf>
    <xf numFmtId="0" fontId="31" fillId="0" borderId="39" xfId="62" applyFont="1" applyBorder="1" applyAlignment="1">
      <alignment vertical="center"/>
      <protection/>
    </xf>
    <xf numFmtId="0" fontId="30" fillId="0" borderId="40" xfId="62" applyFont="1" applyBorder="1" applyAlignment="1">
      <alignment vertical="center"/>
      <protection/>
    </xf>
    <xf numFmtId="0" fontId="30" fillId="0" borderId="41" xfId="62" applyFont="1" applyBorder="1" applyAlignment="1">
      <alignment vertical="center"/>
      <protection/>
    </xf>
    <xf numFmtId="0" fontId="31" fillId="0" borderId="38" xfId="62" applyFont="1" applyBorder="1" applyAlignment="1">
      <alignment vertical="center"/>
      <protection/>
    </xf>
    <xf numFmtId="0" fontId="31" fillId="0" borderId="0" xfId="62" applyFont="1" applyBorder="1" applyAlignment="1">
      <alignment vertical="center"/>
      <protection/>
    </xf>
    <xf numFmtId="0" fontId="31" fillId="0" borderId="42" xfId="62" applyFont="1" applyBorder="1" applyAlignment="1">
      <alignment vertical="center"/>
      <protection/>
    </xf>
    <xf numFmtId="0" fontId="31" fillId="0" borderId="0" xfId="62" applyFont="1" applyAlignment="1">
      <alignment vertical="top"/>
      <protection/>
    </xf>
    <xf numFmtId="0" fontId="32" fillId="0" borderId="0" xfId="62" applyFont="1" applyBorder="1" applyAlignment="1">
      <alignment vertical="top" wrapText="1"/>
      <protection/>
    </xf>
    <xf numFmtId="0" fontId="30" fillId="0" borderId="0" xfId="62" applyFont="1" applyAlignment="1">
      <alignment vertical="center"/>
      <protection/>
    </xf>
    <xf numFmtId="0" fontId="31" fillId="0" borderId="26" xfId="62" applyFont="1" applyBorder="1" applyAlignment="1">
      <alignment vertical="center"/>
      <protection/>
    </xf>
    <xf numFmtId="0" fontId="31" fillId="0" borderId="27" xfId="62" applyFont="1" applyBorder="1" applyAlignment="1">
      <alignment vertical="center"/>
      <protection/>
    </xf>
    <xf numFmtId="0" fontId="31" fillId="0" borderId="28" xfId="62" applyFont="1" applyBorder="1" applyAlignment="1">
      <alignment vertical="center"/>
      <protection/>
    </xf>
    <xf numFmtId="0" fontId="31" fillId="0" borderId="0" xfId="62" applyFont="1" applyAlignment="1">
      <alignment vertical="center"/>
      <protection/>
    </xf>
    <xf numFmtId="0" fontId="26" fillId="0" borderId="43" xfId="62" applyFont="1" applyFill="1" applyBorder="1" applyAlignment="1">
      <alignment horizontal="center" vertical="center"/>
      <protection/>
    </xf>
    <xf numFmtId="0" fontId="26" fillId="0" borderId="43" xfId="62" applyFont="1" applyFill="1" applyBorder="1" applyAlignment="1">
      <alignment vertical="center"/>
      <protection/>
    </xf>
    <xf numFmtId="0" fontId="37" fillId="0" borderId="33" xfId="62" applyFont="1" applyBorder="1" applyAlignment="1">
      <alignment/>
      <protection/>
    </xf>
    <xf numFmtId="0" fontId="31" fillId="0" borderId="34" xfId="62" applyFont="1" applyBorder="1" applyAlignment="1">
      <alignment vertical="center"/>
      <protection/>
    </xf>
    <xf numFmtId="0" fontId="31" fillId="0" borderId="35" xfId="62" applyFont="1" applyBorder="1" applyAlignment="1">
      <alignment vertical="center"/>
      <protection/>
    </xf>
    <xf numFmtId="0" fontId="30" fillId="0" borderId="44" xfId="62" applyFont="1" applyFill="1" applyBorder="1" applyAlignment="1">
      <alignment vertical="center"/>
      <protection/>
    </xf>
    <xf numFmtId="0" fontId="26" fillId="0" borderId="30" xfId="62" applyFont="1" applyFill="1" applyBorder="1" applyAlignment="1">
      <alignment vertical="center"/>
      <protection/>
    </xf>
    <xf numFmtId="0" fontId="26" fillId="0" borderId="30" xfId="62" applyFont="1" applyFill="1" applyBorder="1" applyAlignment="1">
      <alignment horizontal="center" vertical="center"/>
      <protection/>
    </xf>
    <xf numFmtId="0" fontId="31" fillId="0" borderId="45" xfId="62" applyFont="1" applyBorder="1" applyAlignment="1">
      <alignment vertical="center"/>
      <protection/>
    </xf>
    <xf numFmtId="0" fontId="30" fillId="0" borderId="26" xfId="62" applyFont="1" applyBorder="1" applyAlignment="1">
      <alignment horizontal="center" vertical="center"/>
      <protection/>
    </xf>
    <xf numFmtId="0" fontId="30" fillId="0" borderId="46" xfId="62" applyFont="1" applyBorder="1" applyAlignment="1">
      <alignment horizontal="center" vertical="center"/>
      <protection/>
    </xf>
    <xf numFmtId="0" fontId="30" fillId="0" borderId="37" xfId="62" applyFont="1" applyBorder="1" applyAlignment="1">
      <alignment horizontal="center" vertical="center"/>
      <protection/>
    </xf>
    <xf numFmtId="0" fontId="26" fillId="0" borderId="26" xfId="62" applyFont="1" applyBorder="1" applyAlignment="1">
      <alignment vertical="center"/>
      <protection/>
    </xf>
    <xf numFmtId="0" fontId="26" fillId="0" borderId="46" xfId="62" applyFont="1" applyBorder="1" applyAlignment="1">
      <alignment vertical="center"/>
      <protection/>
    </xf>
    <xf numFmtId="0" fontId="26" fillId="0" borderId="27" xfId="62" applyFont="1" applyBorder="1" applyAlignment="1">
      <alignment vertical="center"/>
      <protection/>
    </xf>
    <xf numFmtId="0" fontId="26" fillId="0" borderId="38" xfId="62" applyFont="1" applyBorder="1" applyAlignment="1">
      <alignment vertical="center"/>
      <protection/>
    </xf>
    <xf numFmtId="0" fontId="26" fillId="0" borderId="15" xfId="62" applyFont="1" applyFill="1" applyBorder="1" applyAlignment="1">
      <alignment vertical="center"/>
      <protection/>
    </xf>
    <xf numFmtId="0" fontId="26" fillId="0" borderId="33" xfId="62" applyFont="1" applyBorder="1" applyAlignment="1">
      <alignment vertical="center"/>
      <protection/>
    </xf>
    <xf numFmtId="0" fontId="26" fillId="0" borderId="34" xfId="62" applyFont="1" applyBorder="1" applyAlignment="1">
      <alignment vertical="center"/>
      <protection/>
    </xf>
    <xf numFmtId="0" fontId="26" fillId="0" borderId="35" xfId="62" applyFont="1" applyBorder="1" applyAlignment="1">
      <alignment vertical="center"/>
      <protection/>
    </xf>
    <xf numFmtId="0" fontId="26" fillId="0" borderId="45" xfId="62" applyFont="1" applyBorder="1" applyAlignment="1">
      <alignment vertical="center"/>
      <protection/>
    </xf>
    <xf numFmtId="0" fontId="26" fillId="0" borderId="28" xfId="62" applyFont="1" applyBorder="1" applyAlignment="1">
      <alignment vertical="center"/>
      <protection/>
    </xf>
    <xf numFmtId="0" fontId="26" fillId="0" borderId="47" xfId="62" applyFont="1" applyFill="1" applyBorder="1" applyAlignment="1">
      <alignment vertical="center"/>
      <protection/>
    </xf>
    <xf numFmtId="0" fontId="26" fillId="0" borderId="34" xfId="62" applyFont="1" applyFill="1" applyBorder="1" applyAlignment="1">
      <alignment vertical="center"/>
      <protection/>
    </xf>
    <xf numFmtId="0" fontId="26" fillId="0" borderId="34" xfId="62" applyFont="1" applyFill="1" applyBorder="1" applyAlignment="1">
      <alignment horizontal="center" vertical="center"/>
      <protection/>
    </xf>
    <xf numFmtId="0" fontId="30" fillId="0" borderId="16" xfId="62" applyFont="1" applyBorder="1" applyAlignment="1">
      <alignment horizontal="center" vertical="center"/>
      <protection/>
    </xf>
    <xf numFmtId="0" fontId="30" fillId="0" borderId="0" xfId="62" applyFont="1" applyAlignment="1">
      <alignment/>
      <protection/>
    </xf>
    <xf numFmtId="0" fontId="3" fillId="0" borderId="11" xfId="0" applyFont="1" applyBorder="1" applyAlignment="1">
      <alignment vertical="center"/>
    </xf>
    <xf numFmtId="0" fontId="39" fillId="0" borderId="0" xfId="0" applyFont="1"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7" fillId="0" borderId="51" xfId="0" applyFont="1" applyBorder="1" applyAlignment="1">
      <alignment vertical="center"/>
    </xf>
    <xf numFmtId="0" fontId="9" fillId="0" borderId="51" xfId="0" applyFont="1" applyBorder="1" applyAlignment="1">
      <alignment vertical="center"/>
    </xf>
    <xf numFmtId="0" fontId="38" fillId="0" borderId="0" xfId="0" applyFont="1" applyBorder="1" applyAlignment="1">
      <alignment vertical="center"/>
    </xf>
    <xf numFmtId="176" fontId="39" fillId="0" borderId="0" xfId="0" applyNumberFormat="1" applyFont="1" applyFill="1" applyBorder="1" applyAlignment="1">
      <alignment vertical="center"/>
    </xf>
    <xf numFmtId="176" fontId="39" fillId="0" borderId="0" xfId="0" applyNumberFormat="1" applyFont="1" applyBorder="1" applyAlignment="1">
      <alignment vertical="center"/>
    </xf>
    <xf numFmtId="0" fontId="0" fillId="0" borderId="52" xfId="0" applyBorder="1" applyAlignment="1">
      <alignment vertical="center"/>
    </xf>
    <xf numFmtId="0" fontId="3" fillId="0" borderId="53" xfId="0" applyFont="1" applyBorder="1" applyAlignment="1">
      <alignment vertical="center"/>
    </xf>
    <xf numFmtId="176" fontId="6" fillId="0" borderId="53" xfId="0" applyNumberFormat="1" applyFont="1" applyBorder="1" applyAlignment="1">
      <alignment vertical="center"/>
    </xf>
    <xf numFmtId="0" fontId="7" fillId="0" borderId="54" xfId="0" applyFont="1" applyBorder="1" applyAlignment="1">
      <alignment vertical="center"/>
    </xf>
    <xf numFmtId="0" fontId="0" fillId="0" borderId="0" xfId="0" applyBorder="1" applyAlignment="1">
      <alignment vertical="center"/>
    </xf>
    <xf numFmtId="0" fontId="0" fillId="0" borderId="51" xfId="0" applyBorder="1" applyAlignment="1">
      <alignment vertical="center"/>
    </xf>
    <xf numFmtId="176" fontId="40" fillId="0" borderId="55" xfId="0" applyNumberFormat="1" applyFont="1" applyFill="1" applyBorder="1" applyAlignment="1">
      <alignment vertical="center"/>
    </xf>
    <xf numFmtId="0" fontId="0" fillId="0" borderId="0" xfId="0" applyAlignment="1">
      <alignment horizontal="left" vertical="center"/>
    </xf>
    <xf numFmtId="0" fontId="6" fillId="0" borderId="0" xfId="0" applyFont="1" applyBorder="1" applyAlignment="1">
      <alignment horizontal="left" vertical="center"/>
    </xf>
    <xf numFmtId="0" fontId="6" fillId="0" borderId="56" xfId="0" applyFont="1" applyBorder="1" applyAlignment="1">
      <alignment horizontal="left" vertical="center"/>
    </xf>
    <xf numFmtId="0" fontId="39" fillId="0" borderId="0" xfId="0" applyFont="1" applyBorder="1" applyAlignment="1">
      <alignment horizontal="left" vertical="center"/>
    </xf>
    <xf numFmtId="0" fontId="0" fillId="0" borderId="0" xfId="0" applyBorder="1" applyAlignment="1">
      <alignment horizontal="left" vertical="center"/>
    </xf>
    <xf numFmtId="0" fontId="6" fillId="0" borderId="53" xfId="0" applyFont="1" applyBorder="1" applyAlignment="1">
      <alignment horizontal="left" vertical="center"/>
    </xf>
    <xf numFmtId="0" fontId="38" fillId="0" borderId="0" xfId="0" applyFont="1" applyBorder="1" applyAlignment="1">
      <alignment horizontal="left" vertical="center" wrapText="1" indent="2"/>
    </xf>
    <xf numFmtId="0" fontId="0" fillId="0" borderId="48" xfId="0" applyBorder="1" applyAlignment="1">
      <alignment horizontal="left" vertical="center"/>
    </xf>
    <xf numFmtId="176" fontId="6" fillId="0" borderId="0" xfId="0" applyNumberFormat="1" applyFont="1" applyFill="1" applyBorder="1" applyAlignment="1">
      <alignment vertical="center"/>
    </xf>
    <xf numFmtId="0" fontId="41" fillId="0" borderId="0" xfId="0" applyFont="1" applyAlignment="1">
      <alignment horizontal="center" vertical="center"/>
    </xf>
    <xf numFmtId="176" fontId="42" fillId="0" borderId="0" xfId="0" applyNumberFormat="1" applyFont="1" applyFill="1" applyBorder="1" applyAlignment="1">
      <alignment vertical="center"/>
    </xf>
    <xf numFmtId="0" fontId="39" fillId="0" borderId="0" xfId="0" applyFont="1" applyFill="1" applyBorder="1" applyAlignment="1">
      <alignment horizontal="center" vertical="center"/>
    </xf>
    <xf numFmtId="0" fontId="3" fillId="0" borderId="26" xfId="0" applyFont="1" applyBorder="1" applyAlignment="1">
      <alignment vertical="center"/>
    </xf>
    <xf numFmtId="0" fontId="3" fillId="33" borderId="27" xfId="0" applyFont="1" applyFill="1" applyBorder="1" applyAlignment="1">
      <alignment vertical="center"/>
    </xf>
    <xf numFmtId="0" fontId="3" fillId="0" borderId="27" xfId="0" applyFont="1" applyBorder="1" applyAlignment="1">
      <alignment vertical="center"/>
    </xf>
    <xf numFmtId="0" fontId="3" fillId="33" borderId="57" xfId="0" applyFont="1" applyFill="1" applyBorder="1" applyAlignment="1">
      <alignment horizontal="right" vertical="center"/>
    </xf>
    <xf numFmtId="0" fontId="3" fillId="33" borderId="58" xfId="0" applyFont="1" applyFill="1" applyBorder="1" applyAlignment="1">
      <alignment horizontal="right" vertical="center"/>
    </xf>
    <xf numFmtId="0" fontId="7" fillId="0" borderId="59" xfId="0" applyFont="1" applyBorder="1" applyAlignment="1">
      <alignment vertical="center"/>
    </xf>
    <xf numFmtId="0" fontId="43" fillId="0" borderId="59" xfId="0" applyFont="1" applyBorder="1" applyAlignment="1">
      <alignment vertical="center"/>
    </xf>
    <xf numFmtId="0" fontId="6" fillId="0" borderId="28" xfId="0" applyFont="1" applyBorder="1" applyAlignment="1" quotePrefix="1">
      <alignment horizontal="left" vertical="center"/>
    </xf>
    <xf numFmtId="185" fontId="5" fillId="33" borderId="26" xfId="0" applyNumberFormat="1" applyFont="1" applyFill="1" applyBorder="1" applyAlignment="1" applyProtection="1">
      <alignment vertical="center"/>
      <protection locked="0"/>
    </xf>
    <xf numFmtId="176" fontId="40" fillId="0" borderId="0" xfId="0" applyNumberFormat="1" applyFont="1" applyFill="1" applyBorder="1" applyAlignment="1">
      <alignment vertical="center"/>
    </xf>
    <xf numFmtId="0" fontId="7" fillId="0" borderId="0" xfId="0" applyFont="1" applyBorder="1" applyAlignment="1">
      <alignment vertical="center"/>
    </xf>
    <xf numFmtId="0" fontId="45" fillId="0" borderId="0" xfId="0" applyFont="1" applyBorder="1" applyAlignment="1">
      <alignment horizontal="right" vertical="center"/>
    </xf>
    <xf numFmtId="0" fontId="3" fillId="34" borderId="10" xfId="0" applyFont="1" applyFill="1" applyBorder="1" applyAlignment="1">
      <alignment vertical="center" wrapText="1"/>
    </xf>
    <xf numFmtId="0" fontId="3" fillId="34" borderId="11" xfId="0" applyFont="1" applyFill="1" applyBorder="1" applyAlignment="1">
      <alignment vertical="center" wrapText="1"/>
    </xf>
    <xf numFmtId="0" fontId="6" fillId="34" borderId="56" xfId="0" applyFont="1" applyFill="1" applyBorder="1" applyAlignment="1">
      <alignment horizontal="left" vertical="center"/>
    </xf>
    <xf numFmtId="0" fontId="3" fillId="34" borderId="26" xfId="0" applyFont="1" applyFill="1" applyBorder="1" applyAlignment="1">
      <alignment vertical="center"/>
    </xf>
    <xf numFmtId="0" fontId="3" fillId="34" borderId="27" xfId="0" applyFont="1" applyFill="1" applyBorder="1" applyAlignment="1">
      <alignment vertical="center"/>
    </xf>
    <xf numFmtId="0" fontId="3" fillId="34" borderId="10" xfId="0" applyFont="1" applyFill="1" applyBorder="1" applyAlignment="1">
      <alignment vertical="center"/>
    </xf>
    <xf numFmtId="0" fontId="3" fillId="34" borderId="11" xfId="0" applyFont="1" applyFill="1" applyBorder="1" applyAlignment="1">
      <alignment vertical="center"/>
    </xf>
    <xf numFmtId="0" fontId="45" fillId="0" borderId="0" xfId="0" applyFont="1" applyAlignment="1">
      <alignment horizontal="right" vertical="center"/>
    </xf>
    <xf numFmtId="0" fontId="26" fillId="0" borderId="31" xfId="62" applyFont="1" applyFill="1" applyBorder="1" applyAlignment="1">
      <alignment vertical="center"/>
      <protection/>
    </xf>
    <xf numFmtId="0" fontId="26" fillId="0" borderId="42" xfId="62" applyFont="1" applyFill="1" applyBorder="1" applyAlignment="1">
      <alignment vertical="center"/>
      <protection/>
    </xf>
    <xf numFmtId="0" fontId="26" fillId="0" borderId="35" xfId="62" applyFont="1" applyFill="1" applyBorder="1" applyAlignment="1">
      <alignment vertical="center"/>
      <protection/>
    </xf>
    <xf numFmtId="176" fontId="10" fillId="33" borderId="11" xfId="0" applyNumberFormat="1" applyFont="1" applyFill="1" applyBorder="1" applyAlignment="1">
      <alignment vertical="center" shrinkToFit="1"/>
    </xf>
    <xf numFmtId="0" fontId="41" fillId="0" borderId="0" xfId="0" applyFont="1" applyAlignment="1">
      <alignment horizontal="center" vertical="center"/>
    </xf>
    <xf numFmtId="0" fontId="38" fillId="0" borderId="0" xfId="0" applyFont="1" applyBorder="1" applyAlignment="1">
      <alignment horizontal="left" vertical="center" wrapText="1" indent="1"/>
    </xf>
    <xf numFmtId="0" fontId="44" fillId="33" borderId="43" xfId="0" applyFont="1" applyFill="1" applyBorder="1" applyAlignment="1">
      <alignment horizontal="left" vertical="center" wrapText="1"/>
    </xf>
    <xf numFmtId="176" fontId="5" fillId="33" borderId="43" xfId="0" applyNumberFormat="1" applyFont="1" applyFill="1" applyBorder="1" applyAlignment="1" applyProtection="1">
      <alignment vertical="center"/>
      <protection locked="0"/>
    </xf>
    <xf numFmtId="176" fontId="5" fillId="33" borderId="57" xfId="0" applyNumberFormat="1" applyFont="1" applyFill="1" applyBorder="1" applyAlignment="1" applyProtection="1">
      <alignment vertical="center"/>
      <protection locked="0"/>
    </xf>
    <xf numFmtId="176" fontId="5" fillId="33" borderId="21" xfId="0" applyNumberFormat="1" applyFont="1" applyFill="1" applyBorder="1" applyAlignment="1" applyProtection="1">
      <alignment vertical="center"/>
      <protection locked="0"/>
    </xf>
    <xf numFmtId="176" fontId="5" fillId="33" borderId="58" xfId="0" applyNumberFormat="1" applyFont="1" applyFill="1" applyBorder="1" applyAlignment="1" applyProtection="1">
      <alignment vertical="center"/>
      <protection locked="0"/>
    </xf>
    <xf numFmtId="176" fontId="5" fillId="33" borderId="18" xfId="0" applyNumberFormat="1" applyFont="1" applyFill="1" applyBorder="1" applyAlignment="1" applyProtection="1">
      <alignment vertical="center"/>
      <protection locked="0"/>
    </xf>
    <xf numFmtId="176" fontId="6" fillId="0" borderId="43" xfId="0" applyNumberFormat="1" applyFont="1" applyFill="1" applyBorder="1" applyAlignment="1">
      <alignment vertical="center"/>
    </xf>
    <xf numFmtId="176" fontId="10" fillId="34" borderId="11" xfId="0" applyNumberFormat="1" applyFont="1" applyFill="1" applyBorder="1" applyAlignment="1">
      <alignment vertical="center"/>
    </xf>
    <xf numFmtId="176" fontId="39" fillId="0" borderId="0" xfId="0" applyNumberFormat="1" applyFont="1" applyFill="1" applyBorder="1" applyAlignment="1">
      <alignment vertical="center"/>
    </xf>
    <xf numFmtId="176" fontId="39" fillId="33" borderId="0" xfId="0" applyNumberFormat="1" applyFont="1" applyFill="1" applyBorder="1" applyAlignment="1">
      <alignment vertical="center"/>
    </xf>
    <xf numFmtId="0" fontId="11" fillId="0" borderId="0" xfId="0" applyFont="1" applyAlignment="1">
      <alignment horizontal="center" vertical="center"/>
    </xf>
    <xf numFmtId="0" fontId="13" fillId="0" borderId="60" xfId="0" applyFont="1" applyFill="1" applyBorder="1" applyAlignment="1" applyProtection="1">
      <alignment vertical="center"/>
      <protection hidden="1"/>
    </xf>
    <xf numFmtId="0" fontId="13" fillId="0" borderId="61" xfId="0" applyFont="1" applyFill="1" applyBorder="1" applyAlignment="1" applyProtection="1">
      <alignment vertical="center"/>
      <protection hidden="1"/>
    </xf>
    <xf numFmtId="0" fontId="13" fillId="0" borderId="18" xfId="0" applyFont="1" applyFill="1" applyBorder="1" applyAlignment="1" applyProtection="1">
      <alignment vertical="center"/>
      <protection hidden="1"/>
    </xf>
    <xf numFmtId="0" fontId="14" fillId="0" borderId="62" xfId="0" applyFont="1" applyFill="1" applyBorder="1" applyAlignment="1" applyProtection="1">
      <alignment horizontal="distributed" vertical="center"/>
      <protection hidden="1"/>
    </xf>
    <xf numFmtId="0" fontId="14" fillId="0" borderId="21" xfId="0" applyFont="1" applyFill="1" applyBorder="1" applyAlignment="1" applyProtection="1">
      <alignment horizontal="distributed" vertical="center"/>
      <protection hidden="1"/>
    </xf>
    <xf numFmtId="0" fontId="12" fillId="0" borderId="0" xfId="0" applyFont="1" applyBorder="1" applyAlignment="1" applyProtection="1">
      <alignment horizontal="center" vertical="center"/>
      <protection hidden="1"/>
    </xf>
    <xf numFmtId="0" fontId="13" fillId="0" borderId="63" xfId="0" applyFont="1" applyFill="1" applyBorder="1" applyAlignment="1" applyProtection="1">
      <alignment horizontal="distributed" vertical="distributed" textRotation="255" wrapText="1"/>
      <protection hidden="1"/>
    </xf>
    <xf numFmtId="0" fontId="13" fillId="0" borderId="64" xfId="0" applyFont="1" applyFill="1" applyBorder="1" applyAlignment="1" applyProtection="1">
      <alignment horizontal="distributed" vertical="distributed" textRotation="255" wrapText="1"/>
      <protection hidden="1"/>
    </xf>
    <xf numFmtId="0" fontId="13" fillId="0" borderId="20" xfId="0" applyFont="1" applyFill="1" applyBorder="1" applyAlignment="1" applyProtection="1">
      <alignment horizontal="distributed" vertical="distributed" textRotation="255" wrapText="1"/>
      <protection hidden="1"/>
    </xf>
    <xf numFmtId="0" fontId="13" fillId="0" borderId="65" xfId="0" applyFont="1" applyFill="1" applyBorder="1" applyAlignment="1" applyProtection="1">
      <alignment horizontal="distributed" vertical="distributed" textRotation="255" wrapText="1"/>
      <protection hidden="1"/>
    </xf>
    <xf numFmtId="0" fontId="13" fillId="0" borderId="0" xfId="0" applyFont="1" applyFill="1" applyBorder="1" applyAlignment="1" applyProtection="1">
      <alignment horizontal="distributed" vertical="distributed" textRotation="255" wrapText="1"/>
      <protection hidden="1"/>
    </xf>
    <xf numFmtId="0" fontId="13" fillId="0" borderId="66" xfId="0" applyFont="1" applyFill="1" applyBorder="1" applyAlignment="1" applyProtection="1">
      <alignment horizontal="distributed" vertical="distributed" textRotation="255" wrapText="1"/>
      <protection hidden="1"/>
    </xf>
    <xf numFmtId="0" fontId="13" fillId="0" borderId="67" xfId="0" applyFont="1" applyFill="1" applyBorder="1" applyAlignment="1" applyProtection="1">
      <alignment horizontal="distributed" vertical="distributed" textRotation="255" wrapText="1"/>
      <protection hidden="1"/>
    </xf>
    <xf numFmtId="0" fontId="13" fillId="0" borderId="68" xfId="0" applyFont="1" applyFill="1" applyBorder="1" applyAlignment="1" applyProtection="1">
      <alignment horizontal="distributed" vertical="distributed" textRotation="255" wrapText="1"/>
      <protection hidden="1"/>
    </xf>
    <xf numFmtId="0" fontId="13" fillId="0" borderId="69" xfId="0" applyFont="1" applyFill="1" applyBorder="1" applyAlignment="1" applyProtection="1">
      <alignment horizontal="distributed" vertical="distributed" textRotation="255" wrapText="1"/>
      <protection hidden="1"/>
    </xf>
    <xf numFmtId="0" fontId="14" fillId="0" borderId="63" xfId="0" applyFont="1" applyFill="1" applyBorder="1" applyAlignment="1" applyProtection="1">
      <alignment horizontal="center" vertical="center" textRotation="255" shrinkToFit="1"/>
      <protection hidden="1"/>
    </xf>
    <xf numFmtId="0" fontId="14" fillId="0" borderId="20" xfId="0" applyFont="1" applyFill="1" applyBorder="1" applyAlignment="1" applyProtection="1">
      <alignment horizontal="center" vertical="center" textRotation="255" shrinkToFit="1"/>
      <protection hidden="1"/>
    </xf>
    <xf numFmtId="0" fontId="14" fillId="0" borderId="65" xfId="0" applyFont="1" applyFill="1" applyBorder="1" applyAlignment="1" applyProtection="1">
      <alignment horizontal="center" vertical="center" textRotation="255" shrinkToFit="1"/>
      <protection hidden="1"/>
    </xf>
    <xf numFmtId="0" fontId="14" fillId="0" borderId="66" xfId="0" applyFont="1" applyFill="1" applyBorder="1" applyAlignment="1" applyProtection="1">
      <alignment horizontal="center" vertical="center" textRotation="255" shrinkToFit="1"/>
      <protection hidden="1"/>
    </xf>
    <xf numFmtId="0" fontId="14" fillId="0" borderId="67" xfId="0" applyFont="1" applyFill="1" applyBorder="1" applyAlignment="1" applyProtection="1">
      <alignment horizontal="center" vertical="center" textRotation="255" shrinkToFit="1"/>
      <protection hidden="1"/>
    </xf>
    <xf numFmtId="0" fontId="14" fillId="0" borderId="69" xfId="0" applyFont="1" applyFill="1" applyBorder="1" applyAlignment="1" applyProtection="1">
      <alignment horizontal="center" vertical="center" textRotation="255" shrinkToFit="1"/>
      <protection hidden="1"/>
    </xf>
    <xf numFmtId="0" fontId="15" fillId="0" borderId="64" xfId="0" applyFont="1" applyFill="1" applyBorder="1" applyAlignment="1" applyProtection="1">
      <alignment vertical="center"/>
      <protection hidden="1"/>
    </xf>
    <xf numFmtId="0" fontId="15" fillId="0" borderId="2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66" xfId="0" applyFont="1" applyFill="1" applyBorder="1" applyAlignment="1" applyProtection="1">
      <alignment vertical="center"/>
      <protection hidden="1"/>
    </xf>
    <xf numFmtId="0" fontId="15" fillId="0" borderId="68" xfId="0" applyFont="1" applyFill="1" applyBorder="1" applyAlignment="1" applyProtection="1">
      <alignment vertical="center"/>
      <protection hidden="1"/>
    </xf>
    <xf numFmtId="0" fontId="16" fillId="0" borderId="63" xfId="0" applyFont="1" applyFill="1" applyBorder="1" applyAlignment="1" applyProtection="1">
      <alignment horizontal="center" vertical="distributed" textRotation="255"/>
      <protection hidden="1"/>
    </xf>
    <xf numFmtId="0" fontId="16" fillId="0" borderId="64" xfId="0" applyFont="1" applyFill="1" applyBorder="1" applyAlignment="1" applyProtection="1">
      <alignment horizontal="center" vertical="distributed" textRotation="255"/>
      <protection hidden="1"/>
    </xf>
    <xf numFmtId="0" fontId="16" fillId="0" borderId="65" xfId="0" applyFont="1" applyFill="1" applyBorder="1" applyAlignment="1" applyProtection="1">
      <alignment horizontal="center" vertical="distributed" textRotation="255"/>
      <protection hidden="1"/>
    </xf>
    <xf numFmtId="0" fontId="16" fillId="0" borderId="0" xfId="0" applyFont="1" applyFill="1" applyBorder="1" applyAlignment="1" applyProtection="1">
      <alignment horizontal="center" vertical="distributed" textRotation="255"/>
      <protection hidden="1"/>
    </xf>
    <xf numFmtId="0" fontId="16" fillId="0" borderId="66" xfId="0" applyFont="1" applyFill="1" applyBorder="1" applyAlignment="1" applyProtection="1">
      <alignment horizontal="center" vertical="distributed" textRotation="255"/>
      <protection hidden="1"/>
    </xf>
    <xf numFmtId="0" fontId="13" fillId="0" borderId="57" xfId="0" applyFont="1" applyFill="1" applyBorder="1" applyAlignment="1" applyProtection="1">
      <alignment vertical="top"/>
      <protection hidden="1"/>
    </xf>
    <xf numFmtId="0" fontId="13" fillId="0" borderId="62" xfId="0" applyFont="1" applyFill="1" applyBorder="1" applyAlignment="1" applyProtection="1">
      <alignment vertical="top"/>
      <protection hidden="1"/>
    </xf>
    <xf numFmtId="0" fontId="13" fillId="0" borderId="21" xfId="0" applyFont="1" applyFill="1" applyBorder="1" applyAlignment="1" applyProtection="1">
      <alignment vertical="top"/>
      <protection hidden="1"/>
    </xf>
    <xf numFmtId="0" fontId="17" fillId="0" borderId="62" xfId="0" applyFont="1" applyFill="1" applyBorder="1" applyAlignment="1" applyProtection="1">
      <alignment vertical="center" shrinkToFit="1"/>
      <protection hidden="1"/>
    </xf>
    <xf numFmtId="0" fontId="17" fillId="0" borderId="21" xfId="0" applyFont="1" applyFill="1" applyBorder="1" applyAlignment="1" applyProtection="1">
      <alignment vertical="center" shrinkToFit="1"/>
      <protection hidden="1"/>
    </xf>
    <xf numFmtId="38" fontId="20" fillId="0" borderId="58" xfId="49" applyFont="1" applyFill="1" applyBorder="1" applyAlignment="1" applyProtection="1">
      <alignment horizontal="center" vertical="center" shrinkToFit="1"/>
      <protection hidden="1"/>
    </xf>
    <xf numFmtId="38" fontId="20" fillId="0" borderId="61" xfId="49" applyFont="1" applyFill="1" applyBorder="1" applyAlignment="1" applyProtection="1">
      <alignment horizontal="center" vertical="center" shrinkToFit="1"/>
      <protection hidden="1"/>
    </xf>
    <xf numFmtId="38" fontId="20" fillId="0" borderId="70" xfId="49" applyFont="1" applyFill="1" applyBorder="1" applyAlignment="1" applyProtection="1">
      <alignment horizontal="center" vertical="center" shrinkToFit="1"/>
      <protection hidden="1"/>
    </xf>
    <xf numFmtId="38" fontId="20" fillId="0" borderId="71" xfId="49" applyFont="1" applyFill="1" applyBorder="1" applyAlignment="1" applyProtection="1">
      <alignment horizontal="center" vertical="center" shrinkToFit="1"/>
      <protection hidden="1"/>
    </xf>
    <xf numFmtId="0" fontId="16" fillId="0" borderId="72" xfId="0" applyFont="1" applyFill="1" applyBorder="1" applyAlignment="1" applyProtection="1">
      <alignment vertical="top"/>
      <protection hidden="1"/>
    </xf>
    <xf numFmtId="0" fontId="16" fillId="0" borderId="61" xfId="0" applyFont="1" applyFill="1" applyBorder="1" applyAlignment="1" applyProtection="1">
      <alignment vertical="top"/>
      <protection hidden="1"/>
    </xf>
    <xf numFmtId="0" fontId="16" fillId="0" borderId="61" xfId="0" applyFont="1" applyFill="1" applyBorder="1" applyAlignment="1" applyProtection="1">
      <alignment horizontal="right" vertical="top"/>
      <protection hidden="1"/>
    </xf>
    <xf numFmtId="0" fontId="16" fillId="0" borderId="73" xfId="0" applyFont="1" applyFill="1" applyBorder="1" applyAlignment="1" applyProtection="1">
      <alignment horizontal="right" vertical="top"/>
      <protection hidden="1"/>
    </xf>
    <xf numFmtId="0" fontId="21" fillId="0" borderId="72" xfId="0" applyFont="1" applyFill="1" applyBorder="1" applyAlignment="1" applyProtection="1">
      <alignment horizontal="right" vertical="top"/>
      <protection hidden="1"/>
    </xf>
    <xf numFmtId="0" fontId="21" fillId="0" borderId="61" xfId="0" applyFont="1" applyFill="1" applyBorder="1" applyAlignment="1" applyProtection="1">
      <alignment horizontal="right" vertical="top"/>
      <protection hidden="1"/>
    </xf>
    <xf numFmtId="0" fontId="18" fillId="0" borderId="65" xfId="0" applyFont="1" applyFill="1" applyBorder="1" applyAlignment="1" applyProtection="1">
      <alignment horizontal="center" vertical="center" shrinkToFit="1"/>
      <protection hidden="1"/>
    </xf>
    <xf numFmtId="0" fontId="18" fillId="0" borderId="0" xfId="0" applyFont="1" applyFill="1" applyBorder="1" applyAlignment="1" applyProtection="1">
      <alignment horizontal="center" vertical="center" shrinkToFit="1"/>
      <protection hidden="1"/>
    </xf>
    <xf numFmtId="0" fontId="19" fillId="0" borderId="0" xfId="0" applyFont="1" applyFill="1" applyBorder="1" applyAlignment="1" applyProtection="1">
      <alignment vertical="center" shrinkToFit="1"/>
      <protection hidden="1"/>
    </xf>
    <xf numFmtId="0" fontId="19" fillId="0" borderId="71" xfId="0" applyFont="1" applyFill="1" applyBorder="1" applyAlignment="1" applyProtection="1">
      <alignment vertical="center" shrinkToFit="1"/>
      <protection hidden="1"/>
    </xf>
    <xf numFmtId="0" fontId="19" fillId="0" borderId="74" xfId="0" applyFont="1" applyFill="1" applyBorder="1" applyAlignment="1" applyProtection="1">
      <alignment vertical="center" shrinkToFit="1"/>
      <protection hidden="1"/>
    </xf>
    <xf numFmtId="0" fontId="14" fillId="0" borderId="75" xfId="0" applyFont="1" applyFill="1" applyBorder="1" applyAlignment="1" applyProtection="1">
      <alignment horizontal="distributed" vertical="center"/>
      <protection hidden="1"/>
    </xf>
    <xf numFmtId="0" fontId="14" fillId="0" borderId="76" xfId="0" applyFont="1" applyFill="1" applyBorder="1" applyAlignment="1" applyProtection="1">
      <alignment horizontal="distributed" vertical="center"/>
      <protection hidden="1"/>
    </xf>
    <xf numFmtId="0" fontId="14" fillId="0" borderId="77" xfId="0" applyFont="1" applyFill="1" applyBorder="1" applyAlignment="1" applyProtection="1">
      <alignment horizontal="distributed" vertical="center"/>
      <protection hidden="1"/>
    </xf>
    <xf numFmtId="0" fontId="14" fillId="0" borderId="78" xfId="0" applyFont="1" applyFill="1" applyBorder="1" applyAlignment="1" applyProtection="1">
      <alignment horizontal="distributed" vertical="center"/>
      <protection hidden="1"/>
    </xf>
    <xf numFmtId="0" fontId="14" fillId="0" borderId="79" xfId="0" applyFont="1" applyFill="1" applyBorder="1" applyAlignment="1" applyProtection="1">
      <alignment horizontal="distributed" vertical="center"/>
      <protection hidden="1"/>
    </xf>
    <xf numFmtId="0" fontId="14" fillId="0" borderId="80" xfId="0" applyFont="1" applyFill="1" applyBorder="1" applyAlignment="1" applyProtection="1">
      <alignment horizontal="center" vertical="center"/>
      <protection hidden="1"/>
    </xf>
    <xf numFmtId="0" fontId="14" fillId="0" borderId="81" xfId="0" applyFont="1" applyFill="1" applyBorder="1" applyAlignment="1" applyProtection="1">
      <alignment horizontal="center" vertical="center"/>
      <protection hidden="1"/>
    </xf>
    <xf numFmtId="0" fontId="14" fillId="0" borderId="82" xfId="0" applyFont="1" applyFill="1" applyBorder="1" applyAlignment="1" applyProtection="1">
      <alignment horizontal="center" vertical="center"/>
      <protection hidden="1"/>
    </xf>
    <xf numFmtId="0" fontId="14" fillId="0" borderId="83" xfId="0" applyFont="1" applyFill="1" applyBorder="1" applyAlignment="1" applyProtection="1">
      <alignment horizontal="center" vertical="center"/>
      <protection hidden="1"/>
    </xf>
    <xf numFmtId="0" fontId="16" fillId="0" borderId="17" xfId="0" applyFont="1" applyFill="1" applyBorder="1" applyAlignment="1" applyProtection="1">
      <alignment horizontal="right" vertical="top"/>
      <protection hidden="1"/>
    </xf>
    <xf numFmtId="0" fontId="21" fillId="0" borderId="84" xfId="0" applyFont="1" applyFill="1" applyBorder="1" applyAlignment="1" applyProtection="1">
      <alignment horizontal="right" vertical="top"/>
      <protection hidden="1"/>
    </xf>
    <xf numFmtId="38" fontId="22" fillId="0" borderId="85" xfId="49" applyFont="1" applyFill="1" applyBorder="1" applyAlignment="1" applyProtection="1">
      <alignment vertical="center"/>
      <protection hidden="1"/>
    </xf>
    <xf numFmtId="38" fontId="22" fillId="0" borderId="86" xfId="49" applyFont="1" applyFill="1" applyBorder="1" applyAlignment="1" applyProtection="1">
      <alignment vertical="center"/>
      <protection hidden="1"/>
    </xf>
    <xf numFmtId="38" fontId="22" fillId="0" borderId="87" xfId="49" applyFont="1" applyFill="1" applyBorder="1" applyAlignment="1" applyProtection="1">
      <alignment vertical="center"/>
      <protection hidden="1"/>
    </xf>
    <xf numFmtId="38" fontId="22" fillId="0" borderId="88" xfId="49" applyFont="1" applyFill="1" applyBorder="1" applyAlignment="1" applyProtection="1">
      <alignment vertical="center"/>
      <protection hidden="1"/>
    </xf>
    <xf numFmtId="38" fontId="22" fillId="0" borderId="89" xfId="49" applyFont="1" applyFill="1" applyBorder="1" applyAlignment="1" applyProtection="1">
      <alignment vertical="center"/>
      <protection hidden="1"/>
    </xf>
    <xf numFmtId="38" fontId="22" fillId="0" borderId="90" xfId="49" applyFont="1" applyFill="1" applyBorder="1" applyAlignment="1" applyProtection="1">
      <alignment vertical="center"/>
      <protection hidden="1"/>
    </xf>
    <xf numFmtId="38" fontId="22" fillId="0" borderId="91" xfId="49" applyFont="1" applyFill="1" applyBorder="1" applyAlignment="1" applyProtection="1">
      <alignment vertical="center"/>
      <protection hidden="1"/>
    </xf>
    <xf numFmtId="38" fontId="22" fillId="0" borderId="71" xfId="49" applyFont="1" applyFill="1" applyBorder="1" applyAlignment="1" applyProtection="1">
      <alignment vertical="center"/>
      <protection hidden="1"/>
    </xf>
    <xf numFmtId="38" fontId="22" fillId="0" borderId="74" xfId="49" applyFont="1" applyFill="1" applyBorder="1" applyAlignment="1" applyProtection="1">
      <alignment vertical="center"/>
      <protection hidden="1"/>
    </xf>
    <xf numFmtId="0" fontId="16" fillId="0" borderId="58" xfId="0" applyFont="1" applyFill="1" applyBorder="1" applyAlignment="1" applyProtection="1">
      <alignment horizontal="center" vertical="center" wrapText="1"/>
      <protection hidden="1"/>
    </xf>
    <xf numFmtId="0" fontId="16" fillId="0" borderId="61" xfId="0" applyFont="1" applyFill="1" applyBorder="1" applyAlignment="1" applyProtection="1">
      <alignment horizontal="center" vertical="center" wrapText="1"/>
      <protection hidden="1"/>
    </xf>
    <xf numFmtId="0" fontId="16" fillId="0" borderId="18" xfId="0" applyFont="1" applyFill="1" applyBorder="1" applyAlignment="1" applyProtection="1">
      <alignment horizontal="center" vertical="center" wrapText="1"/>
      <protection hidden="1"/>
    </xf>
    <xf numFmtId="0" fontId="16" fillId="0" borderId="92"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93" xfId="0" applyFont="1" applyFill="1" applyBorder="1" applyAlignment="1" applyProtection="1">
      <alignment horizontal="center" vertical="center" wrapText="1"/>
      <protection hidden="1"/>
    </xf>
    <xf numFmtId="0" fontId="16" fillId="0" borderId="70" xfId="0" applyFont="1" applyFill="1" applyBorder="1" applyAlignment="1" applyProtection="1">
      <alignment horizontal="center" vertical="center" wrapText="1"/>
      <protection hidden="1"/>
    </xf>
    <xf numFmtId="0" fontId="16" fillId="0" borderId="71" xfId="0" applyFont="1" applyFill="1" applyBorder="1" applyAlignment="1" applyProtection="1">
      <alignment horizontal="center" vertical="center" wrapText="1"/>
      <protection hidden="1"/>
    </xf>
    <xf numFmtId="0" fontId="16" fillId="0" borderId="74" xfId="0" applyFont="1" applyFill="1" applyBorder="1" applyAlignment="1" applyProtection="1">
      <alignment horizontal="center" vertical="center" wrapText="1"/>
      <protection hidden="1"/>
    </xf>
    <xf numFmtId="0" fontId="14" fillId="0" borderId="60" xfId="0" applyFont="1" applyFill="1" applyBorder="1" applyAlignment="1" applyProtection="1">
      <alignment horizontal="center" vertical="center" shrinkToFit="1"/>
      <protection hidden="1"/>
    </xf>
    <xf numFmtId="0" fontId="14" fillId="0" borderId="61" xfId="0" applyFont="1" applyFill="1" applyBorder="1" applyAlignment="1" applyProtection="1">
      <alignment horizontal="center" vertical="center" shrinkToFit="1"/>
      <protection hidden="1"/>
    </xf>
    <xf numFmtId="0" fontId="14" fillId="0" borderId="94" xfId="0" applyFont="1" applyFill="1" applyBorder="1" applyAlignment="1" applyProtection="1">
      <alignment horizontal="center" vertical="center" shrinkToFit="1"/>
      <protection hidden="1"/>
    </xf>
    <xf numFmtId="0" fontId="14" fillId="0" borderId="65" xfId="0"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shrinkToFit="1"/>
      <protection hidden="1"/>
    </xf>
    <xf numFmtId="0" fontId="14" fillId="0" borderId="66" xfId="0" applyFont="1" applyFill="1" applyBorder="1" applyAlignment="1" applyProtection="1">
      <alignment horizontal="center" vertical="center" shrinkToFit="1"/>
      <protection hidden="1"/>
    </xf>
    <xf numFmtId="0" fontId="16" fillId="0" borderId="60" xfId="0" applyFont="1" applyFill="1" applyBorder="1" applyAlignment="1" applyProtection="1">
      <alignment horizontal="distributed" vertical="center"/>
      <protection hidden="1"/>
    </xf>
    <xf numFmtId="0" fontId="16" fillId="0" borderId="61" xfId="0" applyFont="1" applyFill="1" applyBorder="1" applyAlignment="1" applyProtection="1">
      <alignment horizontal="distributed" vertical="center"/>
      <protection hidden="1"/>
    </xf>
    <xf numFmtId="0" fontId="16" fillId="0" borderId="0" xfId="0" applyFont="1" applyFill="1" applyBorder="1" applyAlignment="1" applyProtection="1">
      <alignment horizontal="distributed" vertical="center"/>
      <protection hidden="1"/>
    </xf>
    <xf numFmtId="0" fontId="16" fillId="0" borderId="66" xfId="0" applyFont="1" applyFill="1" applyBorder="1" applyAlignment="1" applyProtection="1">
      <alignment horizontal="distributed" vertical="center"/>
      <protection hidden="1"/>
    </xf>
    <xf numFmtId="0" fontId="16" fillId="0" borderId="65" xfId="0" applyFont="1" applyFill="1" applyBorder="1" applyAlignment="1" applyProtection="1">
      <alignment horizontal="distributed" vertical="center"/>
      <protection hidden="1"/>
    </xf>
    <xf numFmtId="0" fontId="16" fillId="0" borderId="67" xfId="0" applyFont="1" applyFill="1" applyBorder="1" applyAlignment="1" applyProtection="1">
      <alignment horizontal="distributed" vertical="center"/>
      <protection hidden="1"/>
    </xf>
    <xf numFmtId="0" fontId="16" fillId="0" borderId="68" xfId="0" applyFont="1" applyFill="1" applyBorder="1" applyAlignment="1" applyProtection="1">
      <alignment horizontal="distributed" vertical="center"/>
      <protection hidden="1"/>
    </xf>
    <xf numFmtId="0" fontId="16" fillId="0" borderId="69" xfId="0" applyFont="1" applyFill="1" applyBorder="1" applyAlignment="1" applyProtection="1">
      <alignment horizontal="distributed" vertical="center"/>
      <protection hidden="1"/>
    </xf>
    <xf numFmtId="0" fontId="14" fillId="0" borderId="65"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66" xfId="0" applyFont="1" applyFill="1" applyBorder="1" applyAlignment="1" applyProtection="1">
      <alignment horizontal="center" vertical="center"/>
      <protection hidden="1"/>
    </xf>
    <xf numFmtId="0" fontId="14" fillId="0" borderId="65"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66"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protection hidden="1"/>
    </xf>
    <xf numFmtId="0" fontId="14" fillId="0" borderId="68" xfId="0" applyFont="1" applyFill="1" applyBorder="1" applyAlignment="1" applyProtection="1">
      <alignment horizontal="center" vertical="center"/>
      <protection hidden="1"/>
    </xf>
    <xf numFmtId="0" fontId="14" fillId="0" borderId="69" xfId="0" applyFont="1" applyFill="1" applyBorder="1" applyAlignment="1" applyProtection="1">
      <alignment horizontal="center" vertical="center"/>
      <protection hidden="1"/>
    </xf>
    <xf numFmtId="0" fontId="14" fillId="0" borderId="95" xfId="0" applyFont="1" applyFill="1" applyBorder="1" applyAlignment="1" applyProtection="1">
      <alignment horizontal="center" vertical="center"/>
      <protection hidden="1"/>
    </xf>
    <xf numFmtId="0" fontId="14" fillId="0" borderId="96" xfId="0" applyFont="1" applyFill="1" applyBorder="1" applyAlignment="1" applyProtection="1">
      <alignment horizontal="center" vertical="center"/>
      <protection hidden="1"/>
    </xf>
    <xf numFmtId="0" fontId="14" fillId="0" borderId="97"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shrinkToFit="1"/>
      <protection hidden="1"/>
    </xf>
    <xf numFmtId="0" fontId="14" fillId="0" borderId="68" xfId="0" applyFont="1" applyFill="1" applyBorder="1" applyAlignment="1" applyProtection="1">
      <alignment horizontal="center" vertical="center" shrinkToFit="1"/>
      <protection hidden="1"/>
    </xf>
    <xf numFmtId="0" fontId="14" fillId="0" borderId="69" xfId="0" applyFont="1" applyFill="1" applyBorder="1" applyAlignment="1" applyProtection="1">
      <alignment horizontal="center" vertical="center" shrinkToFit="1"/>
      <protection hidden="1"/>
    </xf>
    <xf numFmtId="0" fontId="14" fillId="0" borderId="65"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4" fillId="0" borderId="93" xfId="0" applyFont="1" applyFill="1" applyBorder="1" applyAlignment="1" applyProtection="1">
      <alignment horizontal="center" vertical="center" wrapText="1"/>
      <protection hidden="1"/>
    </xf>
    <xf numFmtId="0" fontId="14" fillId="0" borderId="98" xfId="0" applyFont="1" applyFill="1" applyBorder="1" applyAlignment="1" applyProtection="1">
      <alignment horizontal="center" vertical="center" wrapText="1"/>
      <protection hidden="1"/>
    </xf>
    <xf numFmtId="0" fontId="14" fillId="0" borderId="71" xfId="0" applyFont="1" applyFill="1" applyBorder="1" applyAlignment="1" applyProtection="1">
      <alignment horizontal="center" vertical="center" wrapText="1"/>
      <protection hidden="1"/>
    </xf>
    <xf numFmtId="0" fontId="14" fillId="0" borderId="74" xfId="0" applyFont="1" applyFill="1" applyBorder="1" applyAlignment="1" applyProtection="1">
      <alignment horizontal="center" vertical="center" wrapText="1"/>
      <protection hidden="1"/>
    </xf>
    <xf numFmtId="0" fontId="14" fillId="0" borderId="92" xfId="0" applyFont="1" applyFill="1" applyBorder="1" applyAlignment="1" applyProtection="1">
      <alignment horizontal="center" vertical="center" wrapText="1"/>
      <protection hidden="1"/>
    </xf>
    <xf numFmtId="0" fontId="14" fillId="0" borderId="70" xfId="0" applyFont="1" applyFill="1" applyBorder="1" applyAlignment="1" applyProtection="1">
      <alignment horizontal="center" vertical="center" wrapText="1"/>
      <protection hidden="1"/>
    </xf>
    <xf numFmtId="0" fontId="13" fillId="0" borderId="58" xfId="0" applyFont="1" applyFill="1" applyBorder="1" applyAlignment="1" applyProtection="1">
      <alignment horizontal="center" vertical="center" wrapText="1"/>
      <protection hidden="1"/>
    </xf>
    <xf numFmtId="0" fontId="13" fillId="0" borderId="61" xfId="0" applyFont="1" applyFill="1" applyBorder="1" applyAlignment="1" applyProtection="1">
      <alignment horizontal="center" vertical="center" wrapText="1"/>
      <protection hidden="1"/>
    </xf>
    <xf numFmtId="0" fontId="13" fillId="0" borderId="18" xfId="0" applyFont="1" applyFill="1" applyBorder="1" applyAlignment="1" applyProtection="1">
      <alignment horizontal="center" vertical="center" wrapText="1"/>
      <protection hidden="1"/>
    </xf>
    <xf numFmtId="0" fontId="13" fillId="0" borderId="92"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3" fillId="0" borderId="93" xfId="0" applyFont="1" applyFill="1" applyBorder="1" applyAlignment="1" applyProtection="1">
      <alignment horizontal="center" vertical="center" wrapText="1"/>
      <protection hidden="1"/>
    </xf>
    <xf numFmtId="0" fontId="13" fillId="0" borderId="70" xfId="0" applyFont="1" applyFill="1" applyBorder="1" applyAlignment="1" applyProtection="1">
      <alignment horizontal="center" vertical="center" wrapText="1"/>
      <protection hidden="1"/>
    </xf>
    <xf numFmtId="0" fontId="13" fillId="0" borderId="71" xfId="0" applyFont="1" applyFill="1" applyBorder="1" applyAlignment="1" applyProtection="1">
      <alignment horizontal="center" vertical="center" wrapText="1"/>
      <protection hidden="1"/>
    </xf>
    <xf numFmtId="0" fontId="13" fillId="0" borderId="74" xfId="0" applyFont="1" applyFill="1" applyBorder="1" applyAlignment="1" applyProtection="1">
      <alignment horizontal="center" vertical="center" wrapText="1"/>
      <protection hidden="1"/>
    </xf>
    <xf numFmtId="0" fontId="16" fillId="0" borderId="99" xfId="0" applyFont="1" applyFill="1" applyBorder="1" applyAlignment="1" applyProtection="1">
      <alignment horizontal="center" vertical="center"/>
      <protection hidden="1"/>
    </xf>
    <xf numFmtId="0" fontId="16" fillId="0" borderId="100" xfId="0" applyFont="1" applyFill="1" applyBorder="1" applyAlignment="1" applyProtection="1">
      <alignment horizontal="center" vertical="center"/>
      <protection hidden="1"/>
    </xf>
    <xf numFmtId="0" fontId="16" fillId="0" borderId="101" xfId="0" applyFont="1" applyFill="1" applyBorder="1" applyAlignment="1" applyProtection="1">
      <alignment horizontal="center" vertical="center"/>
      <protection hidden="1"/>
    </xf>
    <xf numFmtId="0" fontId="16" fillId="0" borderId="102" xfId="0" applyFont="1" applyFill="1" applyBorder="1" applyAlignment="1" applyProtection="1">
      <alignment horizontal="center" vertical="center"/>
      <protection hidden="1"/>
    </xf>
    <xf numFmtId="0" fontId="16" fillId="0" borderId="70" xfId="0" applyFont="1" applyFill="1" applyBorder="1" applyAlignment="1" applyProtection="1">
      <alignment horizontal="center" vertical="center"/>
      <protection hidden="1"/>
    </xf>
    <xf numFmtId="0" fontId="16" fillId="0" borderId="74" xfId="0" applyFont="1" applyFill="1" applyBorder="1" applyAlignment="1" applyProtection="1">
      <alignment horizontal="center" vertical="center"/>
      <protection hidden="1"/>
    </xf>
    <xf numFmtId="0" fontId="16" fillId="0" borderId="99" xfId="0" applyFont="1" applyFill="1" applyBorder="1" applyAlignment="1" applyProtection="1">
      <alignment horizontal="center" vertical="center" textRotation="255" shrinkToFit="1"/>
      <protection hidden="1"/>
    </xf>
    <xf numFmtId="0" fontId="16" fillId="0" borderId="100" xfId="0" applyFont="1" applyFill="1" applyBorder="1" applyAlignment="1" applyProtection="1">
      <alignment horizontal="center" vertical="center" textRotation="255" shrinkToFit="1"/>
      <protection hidden="1"/>
    </xf>
    <xf numFmtId="0" fontId="16" fillId="0" borderId="101" xfId="0" applyFont="1" applyFill="1" applyBorder="1" applyAlignment="1" applyProtection="1">
      <alignment horizontal="center" vertical="center" textRotation="255" shrinkToFit="1"/>
      <protection hidden="1"/>
    </xf>
    <xf numFmtId="0" fontId="16" fillId="0" borderId="102" xfId="0" applyFont="1" applyFill="1" applyBorder="1" applyAlignment="1" applyProtection="1">
      <alignment horizontal="center" vertical="center" textRotation="255" shrinkToFit="1"/>
      <protection hidden="1"/>
    </xf>
    <xf numFmtId="0" fontId="16" fillId="0" borderId="70" xfId="0" applyFont="1" applyFill="1" applyBorder="1" applyAlignment="1" applyProtection="1">
      <alignment horizontal="center" vertical="center" textRotation="255" shrinkToFit="1"/>
      <protection hidden="1"/>
    </xf>
    <xf numFmtId="0" fontId="16" fillId="0" borderId="74" xfId="0" applyFont="1" applyFill="1" applyBorder="1" applyAlignment="1" applyProtection="1">
      <alignment horizontal="center" vertical="center" textRotation="255" shrinkToFit="1"/>
      <protection hidden="1"/>
    </xf>
    <xf numFmtId="0" fontId="21" fillId="0" borderId="101"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92" xfId="0" applyFont="1" applyFill="1" applyBorder="1" applyAlignment="1" applyProtection="1">
      <alignment horizontal="center" vertical="center"/>
      <protection hidden="1"/>
    </xf>
    <xf numFmtId="0" fontId="21" fillId="0" borderId="66" xfId="0" applyFont="1" applyFill="1" applyBorder="1" applyAlignment="1" applyProtection="1">
      <alignment horizontal="center" vertical="center"/>
      <protection hidden="1"/>
    </xf>
    <xf numFmtId="0" fontId="16" fillId="0" borderId="63" xfId="0" applyFont="1" applyFill="1" applyBorder="1" applyAlignment="1" applyProtection="1">
      <alignment horizontal="right" vertical="top"/>
      <protection hidden="1"/>
    </xf>
    <xf numFmtId="0" fontId="16" fillId="0" borderId="64" xfId="0" applyFont="1" applyFill="1" applyBorder="1" applyAlignment="1" applyProtection="1">
      <alignment horizontal="right" vertical="top"/>
      <protection hidden="1"/>
    </xf>
    <xf numFmtId="0" fontId="16" fillId="0" borderId="20" xfId="0" applyFont="1" applyFill="1" applyBorder="1" applyAlignment="1" applyProtection="1">
      <alignment horizontal="right" vertical="top"/>
      <protection hidden="1"/>
    </xf>
    <xf numFmtId="38" fontId="20" fillId="0" borderId="92" xfId="49" applyFont="1" applyFill="1" applyBorder="1" applyAlignment="1" applyProtection="1">
      <alignment vertical="center"/>
      <protection hidden="1"/>
    </xf>
    <xf numFmtId="38" fontId="20" fillId="0" borderId="0" xfId="49" applyFont="1" applyFill="1" applyBorder="1" applyAlignment="1" applyProtection="1">
      <alignment vertical="center"/>
      <protection hidden="1"/>
    </xf>
    <xf numFmtId="38" fontId="20" fillId="0" borderId="93" xfId="49" applyFont="1" applyFill="1" applyBorder="1" applyAlignment="1" applyProtection="1">
      <alignment vertical="center"/>
      <protection hidden="1"/>
    </xf>
    <xf numFmtId="38" fontId="20" fillId="0" borderId="70" xfId="49" applyFont="1" applyFill="1" applyBorder="1" applyAlignment="1" applyProtection="1">
      <alignment vertical="center"/>
      <protection hidden="1"/>
    </xf>
    <xf numFmtId="38" fontId="20" fillId="0" borderId="71" xfId="49" applyFont="1" applyFill="1" applyBorder="1" applyAlignment="1" applyProtection="1">
      <alignment vertical="center"/>
      <protection hidden="1"/>
    </xf>
    <xf numFmtId="38" fontId="20" fillId="0" borderId="74" xfId="49" applyFont="1" applyFill="1" applyBorder="1" applyAlignment="1" applyProtection="1">
      <alignment vertical="center"/>
      <protection hidden="1"/>
    </xf>
    <xf numFmtId="0" fontId="16" fillId="0" borderId="63" xfId="0" applyFont="1" applyFill="1" applyBorder="1" applyAlignment="1" applyProtection="1">
      <alignment horizontal="center" vertical="top"/>
      <protection hidden="1"/>
    </xf>
    <xf numFmtId="0" fontId="16" fillId="0" borderId="64" xfId="0" applyFont="1" applyFill="1" applyBorder="1" applyAlignment="1" applyProtection="1">
      <alignment horizontal="center" vertical="top"/>
      <protection hidden="1"/>
    </xf>
    <xf numFmtId="0" fontId="16" fillId="0" borderId="20" xfId="0" applyFont="1" applyFill="1" applyBorder="1" applyAlignment="1" applyProtection="1">
      <alignment horizontal="center" vertical="top"/>
      <protection hidden="1"/>
    </xf>
    <xf numFmtId="0" fontId="14" fillId="0" borderId="95" xfId="0" applyFont="1" applyFill="1" applyBorder="1" applyAlignment="1" applyProtection="1">
      <alignment horizontal="left" vertical="center" shrinkToFit="1"/>
      <protection hidden="1"/>
    </xf>
    <xf numFmtId="0" fontId="14" fillId="0" borderId="97" xfId="0" applyFont="1" applyFill="1" applyBorder="1" applyAlignment="1" applyProtection="1">
      <alignment horizontal="left" vertical="center" shrinkToFit="1"/>
      <protection hidden="1"/>
    </xf>
    <xf numFmtId="0" fontId="16" fillId="0" borderId="63" xfId="0" applyFont="1" applyFill="1" applyBorder="1" applyAlignment="1" applyProtection="1">
      <alignment horizontal="left" vertical="top"/>
      <protection hidden="1"/>
    </xf>
    <xf numFmtId="0" fontId="16" fillId="0" borderId="20" xfId="0" applyFont="1" applyFill="1" applyBorder="1" applyAlignment="1" applyProtection="1">
      <alignment horizontal="left" vertical="top"/>
      <protection hidden="1"/>
    </xf>
    <xf numFmtId="0" fontId="16" fillId="0" borderId="60" xfId="0" applyFont="1" applyFill="1" applyBorder="1" applyAlignment="1" applyProtection="1">
      <alignment vertical="top"/>
      <protection hidden="1"/>
    </xf>
    <xf numFmtId="38" fontId="21" fillId="0" borderId="58" xfId="49" applyFont="1" applyFill="1" applyBorder="1" applyAlignment="1" applyProtection="1">
      <alignment vertical="top"/>
      <protection hidden="1"/>
    </xf>
    <xf numFmtId="38" fontId="21" fillId="0" borderId="61" xfId="49" applyFont="1" applyFill="1" applyBorder="1" applyAlignment="1" applyProtection="1">
      <alignment vertical="top"/>
      <protection hidden="1"/>
    </xf>
    <xf numFmtId="38" fontId="20" fillId="0" borderId="65" xfId="49" applyFont="1" applyFill="1" applyBorder="1" applyAlignment="1" applyProtection="1">
      <alignment vertical="center"/>
      <protection hidden="1"/>
    </xf>
    <xf numFmtId="38" fontId="20" fillId="0" borderId="66" xfId="49" applyFont="1" applyFill="1" applyBorder="1" applyAlignment="1" applyProtection="1">
      <alignment vertical="center"/>
      <protection hidden="1"/>
    </xf>
    <xf numFmtId="0" fontId="20" fillId="0" borderId="65"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20" fillId="0" borderId="66" xfId="0" applyFont="1" applyFill="1" applyBorder="1" applyAlignment="1" applyProtection="1">
      <alignment horizontal="center" vertical="center"/>
      <protection hidden="1"/>
    </xf>
    <xf numFmtId="0" fontId="20" fillId="0" borderId="67" xfId="0" applyFont="1" applyFill="1" applyBorder="1" applyAlignment="1" applyProtection="1">
      <alignment horizontal="center" vertical="center"/>
      <protection hidden="1"/>
    </xf>
    <xf numFmtId="0" fontId="20" fillId="0" borderId="68" xfId="0" applyFont="1" applyFill="1" applyBorder="1" applyAlignment="1" applyProtection="1">
      <alignment horizontal="center" vertical="center"/>
      <protection hidden="1"/>
    </xf>
    <xf numFmtId="0" fontId="20" fillId="0" borderId="69" xfId="0" applyFont="1" applyFill="1" applyBorder="1" applyAlignment="1" applyProtection="1">
      <alignment horizontal="center" vertical="center"/>
      <protection hidden="1"/>
    </xf>
    <xf numFmtId="0" fontId="20" fillId="0" borderId="65" xfId="0" applyFont="1" applyFill="1" applyBorder="1" applyAlignment="1" applyProtection="1">
      <alignment horizontal="left" vertical="center"/>
      <protection hidden="1"/>
    </xf>
    <xf numFmtId="0" fontId="20" fillId="0" borderId="66" xfId="0" applyFont="1" applyFill="1" applyBorder="1" applyAlignment="1" applyProtection="1">
      <alignment horizontal="left" vertical="center"/>
      <protection hidden="1"/>
    </xf>
    <xf numFmtId="0" fontId="20" fillId="0" borderId="67" xfId="0" applyFont="1" applyFill="1" applyBorder="1" applyAlignment="1" applyProtection="1">
      <alignment horizontal="left" vertical="center"/>
      <protection hidden="1"/>
    </xf>
    <xf numFmtId="0" fontId="20" fillId="0" borderId="69" xfId="0" applyFont="1" applyFill="1" applyBorder="1" applyAlignment="1" applyProtection="1">
      <alignment horizontal="left" vertical="center"/>
      <protection hidden="1"/>
    </xf>
    <xf numFmtId="0" fontId="23" fillId="0" borderId="64" xfId="0" applyFont="1" applyBorder="1" applyAlignment="1" applyProtection="1">
      <alignment vertical="center"/>
      <protection hidden="1"/>
    </xf>
    <xf numFmtId="38" fontId="23" fillId="0" borderId="64" xfId="49" applyFont="1" applyFill="1" applyBorder="1" applyAlignment="1" applyProtection="1">
      <alignment vertical="center"/>
      <protection hidden="1"/>
    </xf>
    <xf numFmtId="0" fontId="9" fillId="0" borderId="58" xfId="0" applyFont="1" applyBorder="1" applyAlignment="1" applyProtection="1">
      <alignment vertical="center"/>
      <protection hidden="1"/>
    </xf>
    <xf numFmtId="0" fontId="9" fillId="0" borderId="18" xfId="0" applyFont="1" applyBorder="1" applyAlignment="1" applyProtection="1">
      <alignment vertical="center"/>
      <protection hidden="1"/>
    </xf>
    <xf numFmtId="0" fontId="9" fillId="0" borderId="58"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92" xfId="0" applyFont="1" applyFill="1" applyBorder="1" applyAlignment="1" applyProtection="1">
      <alignment horizontal="center" vertical="center"/>
      <protection hidden="1"/>
    </xf>
    <xf numFmtId="0" fontId="9" fillId="0" borderId="66" xfId="0" applyFont="1" applyFill="1" applyBorder="1" applyAlignment="1" applyProtection="1">
      <alignment horizontal="center" vertical="center"/>
      <protection hidden="1"/>
    </xf>
    <xf numFmtId="38" fontId="20" fillId="0" borderId="67" xfId="49" applyFont="1" applyFill="1" applyBorder="1" applyAlignment="1" applyProtection="1">
      <alignment vertical="center"/>
      <protection hidden="1"/>
    </xf>
    <xf numFmtId="38" fontId="20" fillId="0" borderId="68" xfId="49" applyFont="1" applyFill="1" applyBorder="1" applyAlignment="1" applyProtection="1">
      <alignment vertical="center"/>
      <protection hidden="1"/>
    </xf>
    <xf numFmtId="38" fontId="20" fillId="0" borderId="103" xfId="49" applyFont="1" applyFill="1" applyBorder="1" applyAlignment="1" applyProtection="1">
      <alignment vertical="center"/>
      <protection hidden="1"/>
    </xf>
    <xf numFmtId="0" fontId="23" fillId="0" borderId="65" xfId="0" applyFont="1" applyFill="1" applyBorder="1" applyAlignment="1" applyProtection="1">
      <alignment horizontal="left" vertical="center" indent="1" shrinkToFit="1"/>
      <protection hidden="1"/>
    </xf>
    <xf numFmtId="0" fontId="23" fillId="0" borderId="0" xfId="0" applyFont="1" applyFill="1" applyBorder="1" applyAlignment="1" applyProtection="1">
      <alignment horizontal="left" vertical="center" indent="1" shrinkToFit="1"/>
      <protection hidden="1"/>
    </xf>
    <xf numFmtId="0" fontId="23" fillId="0" borderId="66" xfId="0" applyFont="1" applyFill="1" applyBorder="1" applyAlignment="1" applyProtection="1">
      <alignment horizontal="left" vertical="center" indent="1" shrinkToFit="1"/>
      <protection hidden="1"/>
    </xf>
    <xf numFmtId="0" fontId="14" fillId="0" borderId="18" xfId="0" applyFont="1" applyFill="1" applyBorder="1" applyAlignment="1" applyProtection="1">
      <alignment horizontal="center" vertical="center" shrinkToFit="1"/>
      <protection hidden="1"/>
    </xf>
    <xf numFmtId="0" fontId="14" fillId="0" borderId="71" xfId="0" applyFont="1" applyFill="1" applyBorder="1" applyAlignment="1" applyProtection="1">
      <alignment horizontal="center" vertical="center" shrinkToFit="1"/>
      <protection hidden="1"/>
    </xf>
    <xf numFmtId="0" fontId="14" fillId="0" borderId="74" xfId="0" applyFont="1" applyFill="1" applyBorder="1" applyAlignment="1" applyProtection="1">
      <alignment horizontal="center" vertical="center" shrinkToFit="1"/>
      <protection hidden="1"/>
    </xf>
    <xf numFmtId="38" fontId="20" fillId="0" borderId="58" xfId="49" applyFont="1" applyFill="1" applyBorder="1" applyAlignment="1" applyProtection="1">
      <alignment vertical="center"/>
      <protection hidden="1"/>
    </xf>
    <xf numFmtId="38" fontId="20" fillId="0" borderId="61" xfId="49" applyFont="1" applyFill="1" applyBorder="1" applyAlignment="1" applyProtection="1">
      <alignment vertical="center"/>
      <protection hidden="1"/>
    </xf>
    <xf numFmtId="0" fontId="16" fillId="0" borderId="18" xfId="0" applyFont="1" applyFill="1" applyBorder="1" applyAlignment="1" applyProtection="1">
      <alignment horizontal="right" vertical="top"/>
      <protection hidden="1"/>
    </xf>
    <xf numFmtId="0" fontId="16" fillId="0" borderId="74" xfId="0" applyFont="1" applyFill="1" applyBorder="1" applyAlignment="1" applyProtection="1">
      <alignment horizontal="right" vertical="top"/>
      <protection hidden="1"/>
    </xf>
    <xf numFmtId="0" fontId="14" fillId="0" borderId="61"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71" xfId="0" applyFont="1" applyFill="1" applyBorder="1" applyAlignment="1" applyProtection="1">
      <alignment horizontal="center" vertical="center"/>
      <protection hidden="1"/>
    </xf>
    <xf numFmtId="0" fontId="14" fillId="0" borderId="74" xfId="0" applyFont="1" applyFill="1" applyBorder="1" applyAlignment="1" applyProtection="1">
      <alignment horizontal="center" vertical="center"/>
      <protection hidden="1"/>
    </xf>
    <xf numFmtId="38" fontId="20" fillId="0" borderId="58" xfId="49" applyFont="1" applyFill="1" applyBorder="1" applyAlignment="1" applyProtection="1">
      <alignment vertical="center" shrinkToFit="1"/>
      <protection hidden="1"/>
    </xf>
    <xf numFmtId="38" fontId="20" fillId="0" borderId="61" xfId="49" applyFont="1" applyFill="1" applyBorder="1" applyAlignment="1" applyProtection="1">
      <alignment vertical="center" shrinkToFit="1"/>
      <protection hidden="1"/>
    </xf>
    <xf numFmtId="38" fontId="20" fillId="0" borderId="70" xfId="49" applyFont="1" applyFill="1" applyBorder="1" applyAlignment="1" applyProtection="1">
      <alignment vertical="center" shrinkToFit="1"/>
      <protection hidden="1"/>
    </xf>
    <xf numFmtId="38" fontId="20" fillId="0" borderId="71" xfId="49" applyFont="1" applyFill="1" applyBorder="1" applyAlignment="1" applyProtection="1">
      <alignment vertical="center" shrinkToFit="1"/>
      <protection hidden="1"/>
    </xf>
    <xf numFmtId="0" fontId="13" fillId="0" borderId="58" xfId="0" applyFont="1" applyFill="1" applyBorder="1" applyAlignment="1" applyProtection="1">
      <alignment vertical="center" shrinkToFit="1"/>
      <protection hidden="1"/>
    </xf>
    <xf numFmtId="0" fontId="13" fillId="0" borderId="61" xfId="0" applyFont="1" applyFill="1" applyBorder="1" applyAlignment="1" applyProtection="1">
      <alignment vertical="center" shrinkToFit="1"/>
      <protection hidden="1"/>
    </xf>
    <xf numFmtId="0" fontId="23" fillId="0" borderId="67" xfId="0" applyFont="1" applyFill="1" applyBorder="1" applyAlignment="1" applyProtection="1">
      <alignment horizontal="left" vertical="center" indent="1" shrinkToFit="1"/>
      <protection hidden="1"/>
    </xf>
    <xf numFmtId="0" fontId="23" fillId="0" borderId="68" xfId="0" applyFont="1" applyFill="1" applyBorder="1" applyAlignment="1" applyProtection="1">
      <alignment horizontal="left" vertical="center" indent="1" shrinkToFit="1"/>
      <protection hidden="1"/>
    </xf>
    <xf numFmtId="0" fontId="23" fillId="0" borderId="69" xfId="0" applyFont="1" applyFill="1" applyBorder="1" applyAlignment="1" applyProtection="1">
      <alignment horizontal="left" vertical="center" indent="1" shrinkToFit="1"/>
      <protection hidden="1"/>
    </xf>
    <xf numFmtId="0" fontId="14" fillId="0" borderId="62"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38" fontId="20" fillId="0" borderId="57" xfId="49" applyFont="1" applyFill="1" applyBorder="1" applyAlignment="1" applyProtection="1">
      <alignment vertical="center"/>
      <protection hidden="1"/>
    </xf>
    <xf numFmtId="38" fontId="20" fillId="0" borderId="62" xfId="49" applyFont="1" applyFill="1" applyBorder="1" applyAlignment="1" applyProtection="1">
      <alignment vertical="center"/>
      <protection hidden="1"/>
    </xf>
    <xf numFmtId="0" fontId="14" fillId="0" borderId="101" xfId="0" applyFont="1" applyFill="1" applyBorder="1" applyAlignment="1" applyProtection="1">
      <alignment horizontal="center" vertical="center" textRotation="255" shrinkToFit="1"/>
      <protection hidden="1"/>
    </xf>
    <xf numFmtId="0" fontId="14" fillId="0" borderId="102" xfId="0" applyFont="1" applyFill="1" applyBorder="1" applyAlignment="1" applyProtection="1">
      <alignment horizontal="center" vertical="center" textRotation="255" shrinkToFit="1"/>
      <protection hidden="1"/>
    </xf>
    <xf numFmtId="0" fontId="14" fillId="0" borderId="92" xfId="0" applyFont="1" applyFill="1" applyBorder="1" applyAlignment="1" applyProtection="1">
      <alignment horizontal="center" vertical="center" textRotation="255" shrinkToFit="1"/>
      <protection hidden="1"/>
    </xf>
    <xf numFmtId="0" fontId="14" fillId="0" borderId="93" xfId="0" applyFont="1" applyFill="1" applyBorder="1" applyAlignment="1" applyProtection="1">
      <alignment horizontal="center" vertical="center" textRotation="255" shrinkToFit="1"/>
      <protection hidden="1"/>
    </xf>
    <xf numFmtId="0" fontId="14" fillId="0" borderId="70" xfId="0" applyFont="1" applyFill="1" applyBorder="1" applyAlignment="1" applyProtection="1">
      <alignment horizontal="center" vertical="center" textRotation="255" shrinkToFit="1"/>
      <protection hidden="1"/>
    </xf>
    <xf numFmtId="0" fontId="14" fillId="0" borderId="74" xfId="0" applyFont="1" applyFill="1" applyBorder="1" applyAlignment="1" applyProtection="1">
      <alignment horizontal="center" vertical="center" textRotation="255" shrinkToFit="1"/>
      <protection hidden="1"/>
    </xf>
    <xf numFmtId="0" fontId="14" fillId="0" borderId="101" xfId="0" applyFont="1" applyFill="1" applyBorder="1" applyAlignment="1" applyProtection="1">
      <alignment horizontal="center" vertical="distributed" textRotation="255"/>
      <protection hidden="1"/>
    </xf>
    <xf numFmtId="0" fontId="14" fillId="0" borderId="102" xfId="0" applyFont="1" applyFill="1" applyBorder="1" applyAlignment="1" applyProtection="1">
      <alignment horizontal="center" vertical="distributed" textRotation="255"/>
      <protection hidden="1"/>
    </xf>
    <xf numFmtId="0" fontId="14" fillId="0" borderId="92" xfId="0" applyFont="1" applyFill="1" applyBorder="1" applyAlignment="1" applyProtection="1">
      <alignment horizontal="center" vertical="distributed" textRotation="255"/>
      <protection hidden="1"/>
    </xf>
    <xf numFmtId="0" fontId="14" fillId="0" borderId="93" xfId="0" applyFont="1" applyFill="1" applyBorder="1" applyAlignment="1" applyProtection="1">
      <alignment horizontal="center" vertical="distributed" textRotation="255"/>
      <protection hidden="1"/>
    </xf>
    <xf numFmtId="0" fontId="14" fillId="0" borderId="70" xfId="0" applyFont="1" applyFill="1" applyBorder="1" applyAlignment="1" applyProtection="1">
      <alignment horizontal="center" vertical="distributed" textRotation="255"/>
      <protection hidden="1"/>
    </xf>
    <xf numFmtId="0" fontId="14" fillId="0" borderId="74" xfId="0" applyFont="1" applyFill="1" applyBorder="1" applyAlignment="1" applyProtection="1">
      <alignment horizontal="center" vertical="distributed" textRotation="255"/>
      <protection hidden="1"/>
    </xf>
    <xf numFmtId="0" fontId="14" fillId="0" borderId="75" xfId="0" applyFont="1" applyFill="1" applyBorder="1" applyAlignment="1" applyProtection="1">
      <alignment horizontal="center" vertical="center" shrinkToFit="1"/>
      <protection hidden="1"/>
    </xf>
    <xf numFmtId="0" fontId="14" fillId="0" borderId="76" xfId="0" applyFont="1" applyFill="1" applyBorder="1" applyAlignment="1" applyProtection="1">
      <alignment horizontal="center" vertical="center" shrinkToFit="1"/>
      <protection hidden="1"/>
    </xf>
    <xf numFmtId="0" fontId="14" fillId="0" borderId="104" xfId="0" applyFont="1" applyFill="1" applyBorder="1" applyAlignment="1" applyProtection="1">
      <alignment horizontal="center" vertical="center" shrinkToFit="1"/>
      <protection hidden="1"/>
    </xf>
    <xf numFmtId="0" fontId="14" fillId="0" borderId="75" xfId="0" applyFont="1" applyFill="1" applyBorder="1" applyAlignment="1" applyProtection="1">
      <alignment horizontal="center" vertical="center"/>
      <protection hidden="1"/>
    </xf>
    <xf numFmtId="0" fontId="14" fillId="0" borderId="76" xfId="0" applyFont="1" applyFill="1" applyBorder="1" applyAlignment="1" applyProtection="1">
      <alignment horizontal="center" vertical="center"/>
      <protection hidden="1"/>
    </xf>
    <xf numFmtId="0" fontId="14" fillId="0" borderId="104" xfId="0" applyFont="1" applyFill="1" applyBorder="1" applyAlignment="1" applyProtection="1">
      <alignment horizontal="center" vertical="center"/>
      <protection hidden="1"/>
    </xf>
    <xf numFmtId="0" fontId="14" fillId="0" borderId="64" xfId="0" applyFont="1" applyFill="1" applyBorder="1" applyAlignment="1" applyProtection="1">
      <alignment horizontal="center" vertical="distributed" textRotation="255"/>
      <protection hidden="1"/>
    </xf>
    <xf numFmtId="0" fontId="14" fillId="0" borderId="0" xfId="0" applyFont="1" applyFill="1" applyBorder="1" applyAlignment="1" applyProtection="1">
      <alignment horizontal="center" vertical="distributed" textRotation="255"/>
      <protection hidden="1"/>
    </xf>
    <xf numFmtId="0" fontId="14" fillId="0" borderId="71" xfId="0" applyFont="1" applyFill="1" applyBorder="1" applyAlignment="1" applyProtection="1">
      <alignment horizontal="center" vertical="distributed" textRotation="255"/>
      <protection hidden="1"/>
    </xf>
    <xf numFmtId="0" fontId="14" fillId="0" borderId="64" xfId="0" applyFont="1" applyFill="1" applyBorder="1" applyAlignment="1" applyProtection="1">
      <alignment horizontal="center" vertical="center" textRotation="255" shrinkToFit="1"/>
      <protection hidden="1"/>
    </xf>
    <xf numFmtId="0" fontId="14" fillId="0" borderId="0" xfId="0" applyFont="1" applyFill="1" applyBorder="1" applyAlignment="1" applyProtection="1">
      <alignment horizontal="center" vertical="center" textRotation="255" shrinkToFit="1"/>
      <protection hidden="1"/>
    </xf>
    <xf numFmtId="0" fontId="14" fillId="0" borderId="71" xfId="0" applyFont="1" applyFill="1" applyBorder="1" applyAlignment="1" applyProtection="1">
      <alignment horizontal="center" vertical="center" textRotation="255" shrinkToFit="1"/>
      <protection hidden="1"/>
    </xf>
    <xf numFmtId="0" fontId="14" fillId="0" borderId="75" xfId="0" applyFont="1" applyFill="1" applyBorder="1" applyAlignment="1" applyProtection="1">
      <alignment horizontal="center" vertical="center"/>
      <protection hidden="1"/>
    </xf>
    <xf numFmtId="0" fontId="14" fillId="0" borderId="76" xfId="0" applyFont="1" applyFill="1" applyBorder="1" applyAlignment="1" applyProtection="1">
      <alignment horizontal="center" vertical="center"/>
      <protection hidden="1"/>
    </xf>
    <xf numFmtId="0" fontId="14" fillId="0" borderId="104" xfId="0" applyFont="1" applyFill="1" applyBorder="1" applyAlignment="1" applyProtection="1">
      <alignment horizontal="center" vertical="center"/>
      <protection hidden="1"/>
    </xf>
    <xf numFmtId="0" fontId="14" fillId="0" borderId="57" xfId="0" applyFont="1" applyFill="1" applyBorder="1" applyAlignment="1" applyProtection="1">
      <alignment horizontal="center" vertical="center"/>
      <protection hidden="1"/>
    </xf>
    <xf numFmtId="0" fontId="14" fillId="0" borderId="62"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57" xfId="0" applyFont="1" applyFill="1" applyBorder="1" applyAlignment="1" applyProtection="1">
      <alignment horizontal="center" vertical="center" shrinkToFit="1"/>
      <protection hidden="1"/>
    </xf>
    <xf numFmtId="0" fontId="9" fillId="0" borderId="61" xfId="0" applyFont="1" applyFill="1" applyBorder="1" applyAlignment="1" applyProtection="1">
      <alignment horizontal="center" vertical="center"/>
      <protection hidden="1"/>
    </xf>
    <xf numFmtId="0" fontId="9" fillId="0" borderId="70" xfId="0" applyFont="1" applyFill="1" applyBorder="1" applyAlignment="1" applyProtection="1">
      <alignment horizontal="center" vertical="center"/>
      <protection hidden="1"/>
    </xf>
    <xf numFmtId="0" fontId="9" fillId="0" borderId="71" xfId="0" applyFont="1" applyFill="1" applyBorder="1" applyAlignment="1" applyProtection="1">
      <alignment horizontal="center" vertical="center"/>
      <protection hidden="1"/>
    </xf>
    <xf numFmtId="0" fontId="9" fillId="0" borderId="74" xfId="0" applyFont="1" applyFill="1" applyBorder="1" applyAlignment="1" applyProtection="1">
      <alignment horizontal="center" vertical="center"/>
      <protection hidden="1"/>
    </xf>
    <xf numFmtId="0" fontId="24" fillId="0" borderId="19" xfId="0" applyFont="1" applyFill="1" applyBorder="1" applyAlignment="1" applyProtection="1">
      <alignment horizontal="center" vertical="center"/>
      <protection hidden="1"/>
    </xf>
    <xf numFmtId="0" fontId="24" fillId="0" borderId="100"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9" fillId="0" borderId="100" xfId="0" applyFont="1" applyFill="1" applyBorder="1" applyAlignment="1" applyProtection="1">
      <alignment horizontal="center" vertical="center"/>
      <protection hidden="1"/>
    </xf>
    <xf numFmtId="0" fontId="14" fillId="0" borderId="58" xfId="0" applyFont="1" applyFill="1" applyBorder="1" applyAlignment="1" applyProtection="1">
      <alignment horizontal="center" vertical="center" textRotation="255" shrinkToFit="1"/>
      <protection hidden="1"/>
    </xf>
    <xf numFmtId="0" fontId="14" fillId="0" borderId="61" xfId="0" applyFont="1" applyFill="1" applyBorder="1" applyAlignment="1" applyProtection="1">
      <alignment horizontal="center" vertical="center" textRotation="255" shrinkToFit="1"/>
      <protection hidden="1"/>
    </xf>
    <xf numFmtId="0" fontId="14" fillId="0" borderId="18" xfId="0" applyFont="1" applyFill="1" applyBorder="1" applyAlignment="1" applyProtection="1">
      <alignment horizontal="center" vertical="center" textRotation="255" shrinkToFit="1"/>
      <protection hidden="1"/>
    </xf>
    <xf numFmtId="0" fontId="9" fillId="0" borderId="57" xfId="0" applyFont="1" applyFill="1" applyBorder="1" applyAlignment="1" applyProtection="1">
      <alignment horizontal="center" vertical="center"/>
      <protection hidden="1"/>
    </xf>
    <xf numFmtId="0" fontId="9" fillId="0" borderId="21" xfId="0" applyFont="1" applyFill="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177" fontId="9" fillId="0" borderId="58" xfId="0" applyNumberFormat="1" applyFont="1" applyFill="1" applyBorder="1" applyAlignment="1" applyProtection="1">
      <alignment horizontal="center" vertical="center"/>
      <protection hidden="1"/>
    </xf>
    <xf numFmtId="177" fontId="9" fillId="0" borderId="18" xfId="0" applyNumberFormat="1" applyFont="1" applyFill="1" applyBorder="1" applyAlignment="1" applyProtection="1">
      <alignment horizontal="center" vertical="center"/>
      <protection hidden="1"/>
    </xf>
    <xf numFmtId="177" fontId="9" fillId="0" borderId="70" xfId="0" applyNumberFormat="1" applyFont="1" applyFill="1" applyBorder="1" applyAlignment="1" applyProtection="1">
      <alignment horizontal="center" vertical="center"/>
      <protection hidden="1"/>
    </xf>
    <xf numFmtId="177" fontId="9" fillId="0" borderId="74" xfId="0" applyNumberFormat="1" applyFont="1" applyFill="1" applyBorder="1" applyAlignment="1" applyProtection="1">
      <alignment horizontal="center" vertical="center"/>
      <protection hidden="1"/>
    </xf>
    <xf numFmtId="0" fontId="14" fillId="0" borderId="58" xfId="0" applyFont="1" applyFill="1" applyBorder="1" applyAlignment="1" applyProtection="1">
      <alignment horizontal="distributed" vertical="center" wrapText="1"/>
      <protection hidden="1"/>
    </xf>
    <xf numFmtId="0" fontId="14" fillId="0" borderId="61" xfId="0" applyFont="1" applyFill="1" applyBorder="1" applyAlignment="1" applyProtection="1">
      <alignment horizontal="distributed" vertical="center" wrapText="1"/>
      <protection hidden="1"/>
    </xf>
    <xf numFmtId="0" fontId="14" fillId="0" borderId="18" xfId="0" applyFont="1" applyFill="1" applyBorder="1" applyAlignment="1" applyProtection="1">
      <alignment horizontal="distributed" vertical="center" wrapText="1"/>
      <protection hidden="1"/>
    </xf>
    <xf numFmtId="0" fontId="14" fillId="0" borderId="92" xfId="0" applyFont="1" applyFill="1" applyBorder="1" applyAlignment="1" applyProtection="1">
      <alignment horizontal="distributed" vertical="center" wrapText="1"/>
      <protection hidden="1"/>
    </xf>
    <xf numFmtId="0" fontId="14" fillId="0" borderId="0" xfId="0" applyFont="1" applyFill="1" applyBorder="1" applyAlignment="1" applyProtection="1">
      <alignment horizontal="distributed" vertical="center" wrapText="1"/>
      <protection hidden="1"/>
    </xf>
    <xf numFmtId="0" fontId="14" fillId="0" borderId="93" xfId="0" applyFont="1" applyFill="1" applyBorder="1" applyAlignment="1" applyProtection="1">
      <alignment horizontal="distributed" vertical="center" wrapText="1"/>
      <protection hidden="1"/>
    </xf>
    <xf numFmtId="0" fontId="22" fillId="0" borderId="58" xfId="0" applyFont="1" applyFill="1" applyBorder="1" applyAlignment="1" applyProtection="1">
      <alignment horizontal="left" vertical="center" indent="1" shrinkToFit="1"/>
      <protection hidden="1"/>
    </xf>
    <xf numFmtId="0" fontId="22" fillId="0" borderId="61" xfId="0" applyFont="1" applyFill="1" applyBorder="1" applyAlignment="1" applyProtection="1">
      <alignment horizontal="left" vertical="center" indent="1" shrinkToFit="1"/>
      <protection hidden="1"/>
    </xf>
    <xf numFmtId="0" fontId="22" fillId="0" borderId="92" xfId="0" applyFont="1" applyFill="1" applyBorder="1" applyAlignment="1" applyProtection="1">
      <alignment horizontal="left" vertical="center" indent="1" shrinkToFit="1"/>
      <protection hidden="1"/>
    </xf>
    <xf numFmtId="0" fontId="22" fillId="0" borderId="0" xfId="0" applyFont="1" applyFill="1" applyBorder="1" applyAlignment="1" applyProtection="1">
      <alignment horizontal="left" vertical="center" indent="1" shrinkToFit="1"/>
      <protection hidden="1"/>
    </xf>
    <xf numFmtId="0" fontId="22" fillId="0" borderId="71" xfId="0" applyFont="1" applyFill="1" applyBorder="1" applyAlignment="1" applyProtection="1">
      <alignment horizontal="left" vertical="center" indent="1" shrinkToFit="1"/>
      <protection hidden="1"/>
    </xf>
    <xf numFmtId="0" fontId="22" fillId="0" borderId="18" xfId="0" applyFont="1" applyFill="1" applyBorder="1" applyAlignment="1" applyProtection="1">
      <alignment horizontal="left" vertical="center" indent="1" shrinkToFit="1"/>
      <protection hidden="1"/>
    </xf>
    <xf numFmtId="0" fontId="18" fillId="0" borderId="71" xfId="0" applyFont="1" applyFill="1" applyBorder="1" applyAlignment="1" applyProtection="1">
      <alignment vertical="center" shrinkToFit="1"/>
      <protection hidden="1"/>
    </xf>
    <xf numFmtId="177" fontId="9" fillId="0" borderId="19" xfId="0" applyNumberFormat="1" applyFont="1" applyFill="1" applyBorder="1" applyAlignment="1" applyProtection="1">
      <alignment horizontal="center" vertical="center"/>
      <protection hidden="1"/>
    </xf>
    <xf numFmtId="177" fontId="9" fillId="0" borderId="100" xfId="0" applyNumberFormat="1" applyFont="1" applyFill="1" applyBorder="1" applyAlignment="1" applyProtection="1">
      <alignment horizontal="center" vertical="center"/>
      <protection hidden="1"/>
    </xf>
    <xf numFmtId="0" fontId="25" fillId="0" borderId="71" xfId="0" applyFont="1" applyFill="1" applyBorder="1" applyAlignment="1" applyProtection="1">
      <alignment vertical="center"/>
      <protection hidden="1"/>
    </xf>
    <xf numFmtId="0" fontId="25" fillId="0" borderId="74" xfId="0" applyFont="1" applyFill="1" applyBorder="1" applyAlignment="1" applyProtection="1">
      <alignment vertical="center"/>
      <protection hidden="1"/>
    </xf>
    <xf numFmtId="0" fontId="14" fillId="0" borderId="19" xfId="0" applyFont="1" applyFill="1" applyBorder="1" applyAlignment="1" applyProtection="1">
      <alignment horizontal="center" vertical="distributed"/>
      <protection hidden="1"/>
    </xf>
    <xf numFmtId="0" fontId="14" fillId="0" borderId="100" xfId="0" applyFont="1" applyFill="1" applyBorder="1" applyAlignment="1" applyProtection="1">
      <alignment horizontal="center" vertical="distributed"/>
      <protection hidden="1"/>
    </xf>
    <xf numFmtId="0" fontId="14" fillId="0" borderId="19" xfId="0" applyFont="1" applyFill="1" applyBorder="1" applyAlignment="1" applyProtection="1">
      <alignment horizontal="left" vertical="center"/>
      <protection hidden="1"/>
    </xf>
    <xf numFmtId="0" fontId="14" fillId="0" borderId="100" xfId="0" applyFont="1" applyFill="1" applyBorder="1" applyAlignment="1" applyProtection="1">
      <alignment horizontal="left" vertical="center"/>
      <protection hidden="1"/>
    </xf>
    <xf numFmtId="0" fontId="23" fillId="0" borderId="19" xfId="0" applyFont="1" applyFill="1" applyBorder="1" applyAlignment="1" applyProtection="1">
      <alignment vertical="center" shrinkToFit="1"/>
      <protection hidden="1"/>
    </xf>
    <xf numFmtId="0" fontId="23" fillId="0" borderId="100" xfId="0" applyFont="1" applyFill="1" applyBorder="1" applyAlignment="1" applyProtection="1">
      <alignment vertical="center" shrinkToFit="1"/>
      <protection hidden="1"/>
    </xf>
    <xf numFmtId="0" fontId="14" fillId="0" borderId="58" xfId="0" applyFont="1" applyFill="1" applyBorder="1" applyAlignment="1" applyProtection="1">
      <alignment horizontal="center" vertical="distributed" textRotation="255"/>
      <protection hidden="1"/>
    </xf>
    <xf numFmtId="0" fontId="14" fillId="0" borderId="18" xfId="0" applyFont="1" applyFill="1" applyBorder="1" applyAlignment="1" applyProtection="1">
      <alignment horizontal="center" vertical="distributed" textRotation="255"/>
      <protection hidden="1"/>
    </xf>
    <xf numFmtId="0" fontId="14" fillId="0" borderId="92" xfId="0" applyFont="1" applyFill="1" applyBorder="1" applyAlignment="1" applyProtection="1">
      <alignment horizontal="center" vertical="distributed" textRotation="255"/>
      <protection hidden="1"/>
    </xf>
    <xf numFmtId="0" fontId="14" fillId="0" borderId="93" xfId="0" applyFont="1" applyFill="1" applyBorder="1" applyAlignment="1" applyProtection="1">
      <alignment horizontal="center" vertical="distributed" textRotation="255"/>
      <protection hidden="1"/>
    </xf>
    <xf numFmtId="0" fontId="13" fillId="0" borderId="57" xfId="0" applyFont="1" applyFill="1" applyBorder="1" applyAlignment="1" applyProtection="1">
      <alignment horizontal="distributed" vertical="center" wrapText="1"/>
      <protection hidden="1"/>
    </xf>
    <xf numFmtId="0" fontId="13" fillId="0" borderId="62" xfId="0" applyFont="1" applyFill="1" applyBorder="1" applyAlignment="1" applyProtection="1">
      <alignment horizontal="distributed" vertical="center" wrapText="1"/>
      <protection hidden="1"/>
    </xf>
    <xf numFmtId="0" fontId="13" fillId="0" borderId="21" xfId="0" applyFont="1" applyFill="1" applyBorder="1" applyAlignment="1" applyProtection="1">
      <alignment horizontal="distributed" vertical="center" wrapText="1"/>
      <protection hidden="1"/>
    </xf>
    <xf numFmtId="0" fontId="20" fillId="0" borderId="57" xfId="0" applyFont="1" applyFill="1" applyBorder="1" applyAlignment="1" applyProtection="1">
      <alignment horizontal="left" vertical="center" indent="1" shrinkToFit="1"/>
      <protection hidden="1"/>
    </xf>
    <xf numFmtId="0" fontId="20" fillId="0" borderId="62" xfId="0" applyFont="1" applyFill="1" applyBorder="1" applyAlignment="1" applyProtection="1">
      <alignment horizontal="left" vertical="center" indent="1" shrinkToFit="1"/>
      <protection hidden="1"/>
    </xf>
    <xf numFmtId="0" fontId="20" fillId="0" borderId="21" xfId="0" applyFont="1" applyFill="1" applyBorder="1" applyAlignment="1" applyProtection="1">
      <alignment horizontal="left" vertical="center" indent="1" shrinkToFit="1"/>
      <protection hidden="1"/>
    </xf>
    <xf numFmtId="0" fontId="33" fillId="0" borderId="0" xfId="62" applyFont="1" applyFill="1" applyBorder="1" applyAlignment="1">
      <alignment horizontal="left" vertical="top" wrapText="1"/>
      <protection/>
    </xf>
    <xf numFmtId="0" fontId="30" fillId="0" borderId="26" xfId="62" applyFont="1" applyBorder="1" applyAlignment="1">
      <alignment horizontal="center" vertical="center"/>
      <protection/>
    </xf>
    <xf numFmtId="0" fontId="30" fillId="0" borderId="27" xfId="62" applyFont="1" applyBorder="1" applyAlignment="1">
      <alignment horizontal="center" vertical="center"/>
      <protection/>
    </xf>
    <xf numFmtId="0" fontId="31" fillId="0" borderId="105" xfId="62" applyFont="1" applyBorder="1" applyAlignment="1">
      <alignment vertical="center"/>
      <protection/>
    </xf>
    <xf numFmtId="0" fontId="31" fillId="0" borderId="106" xfId="62" applyFont="1" applyBorder="1" applyAlignment="1">
      <alignment vertical="center"/>
      <protection/>
    </xf>
    <xf numFmtId="0" fontId="31" fillId="0" borderId="107" xfId="62" applyFont="1" applyBorder="1" applyAlignment="1">
      <alignment vertical="center"/>
      <protection/>
    </xf>
    <xf numFmtId="0" fontId="30" fillId="0" borderId="28" xfId="62" applyFont="1" applyBorder="1" applyAlignment="1">
      <alignment horizontal="center" vertical="center"/>
      <protection/>
    </xf>
    <xf numFmtId="0" fontId="31" fillId="0" borderId="26" xfId="62" applyFont="1" applyBorder="1" applyAlignment="1">
      <alignment horizontal="center" vertical="center"/>
      <protection/>
    </xf>
    <xf numFmtId="0" fontId="31" fillId="0" borderId="27" xfId="62" applyFont="1" applyBorder="1" applyAlignment="1">
      <alignment horizontal="center" vertical="center"/>
      <protection/>
    </xf>
    <xf numFmtId="0" fontId="31" fillId="0" borderId="28" xfId="62" applyFont="1" applyBorder="1" applyAlignment="1">
      <alignment horizontal="center" vertical="center"/>
      <protection/>
    </xf>
    <xf numFmtId="0" fontId="30" fillId="0" borderId="33" xfId="62" applyFont="1" applyBorder="1" applyAlignment="1">
      <alignment horizontal="distributed" vertical="center" shrinkToFit="1"/>
      <protection/>
    </xf>
    <xf numFmtId="0" fontId="30" fillId="0" borderId="34" xfId="62" applyFont="1" applyBorder="1" applyAlignment="1">
      <alignment horizontal="distributed" vertical="center" shrinkToFit="1"/>
      <protection/>
    </xf>
    <xf numFmtId="0" fontId="30" fillId="0" borderId="35" xfId="62" applyFont="1" applyBorder="1" applyAlignment="1">
      <alignment horizontal="distributed" vertical="center" shrinkToFit="1"/>
      <protection/>
    </xf>
    <xf numFmtId="0" fontId="35" fillId="0" borderId="0" xfId="62" applyFont="1" applyAlignment="1">
      <alignment horizontal="center" vertical="center"/>
      <protection/>
    </xf>
    <xf numFmtId="0" fontId="35" fillId="0" borderId="34" xfId="62" applyFont="1" applyBorder="1" applyAlignment="1">
      <alignment horizontal="center" vertical="center"/>
      <protection/>
    </xf>
    <xf numFmtId="0" fontId="30" fillId="0" borderId="26" xfId="62" applyFont="1" applyBorder="1" applyAlignment="1">
      <alignment horizontal="distributed" vertical="center" shrinkToFit="1"/>
      <protection/>
    </xf>
    <xf numFmtId="0" fontId="30" fillId="0" borderId="27" xfId="62" applyFont="1" applyBorder="1" applyAlignment="1">
      <alignment horizontal="distributed" vertical="center" shrinkToFit="1"/>
      <protection/>
    </xf>
    <xf numFmtId="0" fontId="30" fillId="0" borderId="28" xfId="62" applyFont="1" applyBorder="1" applyAlignment="1">
      <alignment horizontal="distributed" vertical="center" shrinkToFit="1"/>
      <protection/>
    </xf>
    <xf numFmtId="0" fontId="30" fillId="0" borderId="26" xfId="62" applyFont="1" applyBorder="1" applyAlignment="1">
      <alignment horizontal="distributed" vertical="center"/>
      <protection/>
    </xf>
    <xf numFmtId="0" fontId="30" fillId="0" borderId="27" xfId="62" applyFont="1" applyBorder="1" applyAlignment="1">
      <alignment horizontal="distributed" vertical="center"/>
      <protection/>
    </xf>
    <xf numFmtId="0" fontId="30" fillId="0" borderId="28" xfId="62" applyFont="1" applyBorder="1" applyAlignment="1">
      <alignment horizontal="distributed" vertical="center"/>
      <protection/>
    </xf>
    <xf numFmtId="0" fontId="30" fillId="0" borderId="29" xfId="62" applyFont="1" applyBorder="1" applyAlignment="1">
      <alignment horizontal="distributed" vertical="center"/>
      <protection/>
    </xf>
    <xf numFmtId="0" fontId="30" fillId="0" borderId="30" xfId="62" applyFont="1" applyBorder="1" applyAlignment="1">
      <alignment horizontal="distributed" vertical="center"/>
      <protection/>
    </xf>
    <xf numFmtId="0" fontId="30" fillId="0" borderId="31" xfId="62" applyFont="1" applyBorder="1" applyAlignment="1">
      <alignment horizontal="distributed" vertical="center"/>
      <protection/>
    </xf>
    <xf numFmtId="0" fontId="30" fillId="0" borderId="31" xfId="62" applyFont="1" applyBorder="1" applyAlignment="1">
      <alignment horizontal="distributed" vertical="center" textRotation="255"/>
      <protection/>
    </xf>
    <xf numFmtId="0" fontId="30" fillId="0" borderId="42" xfId="62" applyFont="1" applyBorder="1" applyAlignment="1">
      <alignment horizontal="distributed" vertical="center" textRotation="255"/>
      <protection/>
    </xf>
    <xf numFmtId="0" fontId="30" fillId="0" borderId="35" xfId="62" applyFont="1" applyBorder="1" applyAlignment="1">
      <alignment horizontal="distributed" vertical="center" textRotation="255"/>
      <protection/>
    </xf>
    <xf numFmtId="0" fontId="30" fillId="0" borderId="26" xfId="62" applyFont="1" applyFill="1" applyBorder="1" applyAlignment="1">
      <alignment horizontal="distributed" vertical="center" shrinkToFit="1"/>
      <protection/>
    </xf>
    <xf numFmtId="0" fontId="30" fillId="0" borderId="27" xfId="62" applyFont="1" applyFill="1" applyBorder="1" applyAlignment="1">
      <alignment horizontal="distributed" vertical="center" shrinkToFit="1"/>
      <protection/>
    </xf>
    <xf numFmtId="0" fontId="30" fillId="0" borderId="28" xfId="62" applyFont="1" applyFill="1" applyBorder="1" applyAlignment="1">
      <alignment horizontal="distributed" vertical="center" shrinkToFit="1"/>
      <protection/>
    </xf>
    <xf numFmtId="0" fontId="32" fillId="0" borderId="26" xfId="62" applyFont="1" applyFill="1" applyBorder="1" applyAlignment="1">
      <alignment horizontal="distributed" vertical="center" shrinkToFit="1"/>
      <protection/>
    </xf>
    <xf numFmtId="0" fontId="32" fillId="0" borderId="27" xfId="62" applyFont="1" applyFill="1" applyBorder="1" applyAlignment="1">
      <alignment horizontal="distributed" vertical="center" shrinkToFit="1"/>
      <protection/>
    </xf>
    <xf numFmtId="0" fontId="32" fillId="0" borderId="28" xfId="62" applyFont="1" applyFill="1" applyBorder="1" applyAlignment="1">
      <alignment horizontal="distributed" vertical="center" shrinkToFit="1"/>
      <protection/>
    </xf>
    <xf numFmtId="0" fontId="32" fillId="0" borderId="43" xfId="62" applyFont="1" applyFill="1" applyBorder="1" applyAlignment="1">
      <alignment horizontal="center" vertical="distributed" textRotation="255" wrapText="1"/>
      <protection/>
    </xf>
    <xf numFmtId="0" fontId="32" fillId="0" borderId="43" xfId="62" applyFont="1" applyFill="1" applyBorder="1" applyAlignment="1">
      <alignment horizontal="center" vertical="distributed" textRotation="255"/>
      <protection/>
    </xf>
    <xf numFmtId="0" fontId="32" fillId="0" borderId="108" xfId="62" applyFont="1" applyFill="1" applyBorder="1" applyAlignment="1">
      <alignment horizontal="center" vertical="top" textRotation="255" shrinkToFit="1"/>
      <protection/>
    </xf>
    <xf numFmtId="0" fontId="32" fillId="0" borderId="32" xfId="62" applyFont="1" applyFill="1" applyBorder="1" applyAlignment="1">
      <alignment horizontal="center" vertical="top" textRotation="255" shrinkToFit="1"/>
      <protection/>
    </xf>
    <xf numFmtId="0" fontId="30" fillId="0" borderId="109" xfId="62" applyFont="1" applyBorder="1" applyAlignment="1">
      <alignment horizontal="distributed" vertical="center" shrinkToFit="1"/>
      <protection/>
    </xf>
    <xf numFmtId="0" fontId="30" fillId="0" borderId="110" xfId="62" applyFont="1" applyBorder="1" applyAlignment="1">
      <alignment horizontal="distributed" vertical="center" shrinkToFit="1"/>
      <protection/>
    </xf>
    <xf numFmtId="0" fontId="30" fillId="0" borderId="111" xfId="62" applyFont="1" applyBorder="1" applyAlignment="1">
      <alignment horizontal="distributed" vertical="center" shrinkToFit="1"/>
      <protection/>
    </xf>
    <xf numFmtId="0" fontId="32" fillId="0" borderId="108" xfId="62" applyFont="1" applyFill="1" applyBorder="1" applyAlignment="1">
      <alignment horizontal="center" vertical="center" textRotation="255" shrinkToFit="1"/>
      <protection/>
    </xf>
    <xf numFmtId="0" fontId="32" fillId="0" borderId="32" xfId="62" applyFont="1" applyFill="1" applyBorder="1" applyAlignment="1">
      <alignment horizontal="center" vertical="center" textRotation="255" shrinkToFit="1"/>
      <protection/>
    </xf>
    <xf numFmtId="0" fontId="30" fillId="0" borderId="26" xfId="61" applyFont="1" applyFill="1" applyBorder="1" applyAlignment="1">
      <alignment horizontal="distributed" vertical="center" shrinkToFit="1"/>
      <protection/>
    </xf>
    <xf numFmtId="0" fontId="30" fillId="0" borderId="27" xfId="61" applyFont="1" applyFill="1" applyBorder="1" applyAlignment="1">
      <alignment horizontal="distributed" vertical="center" shrinkToFit="1"/>
      <protection/>
    </xf>
    <xf numFmtId="0" fontId="30" fillId="0" borderId="28" xfId="61" applyFont="1" applyFill="1" applyBorder="1" applyAlignment="1">
      <alignment horizontal="distributed" vertical="center" shrinkToFit="1"/>
      <protection/>
    </xf>
    <xf numFmtId="0" fontId="32" fillId="0" borderId="108" xfId="62" applyFont="1" applyFill="1" applyBorder="1" applyAlignment="1">
      <alignment horizontal="center" vertical="distributed" textRotation="255" wrapText="1"/>
      <protection/>
    </xf>
    <xf numFmtId="0" fontId="32" fillId="0" borderId="32" xfId="62" applyFont="1" applyFill="1" applyBorder="1" applyAlignment="1">
      <alignment horizontal="center" vertical="distributed" textRotation="255" wrapText="1"/>
      <protection/>
    </xf>
    <xf numFmtId="0" fontId="32" fillId="0" borderId="43" xfId="62" applyFont="1" applyFill="1" applyBorder="1" applyAlignment="1">
      <alignment horizontal="distributed" vertical="distributed" wrapText="1" indent="2"/>
      <protection/>
    </xf>
    <xf numFmtId="0" fontId="32" fillId="0" borderId="43" xfId="62" applyFont="1" applyFill="1" applyBorder="1" applyAlignment="1">
      <alignment horizontal="distributed" vertical="distributed" indent="2"/>
      <protection/>
    </xf>
    <xf numFmtId="0" fontId="32" fillId="0" borderId="29" xfId="62" applyFont="1" applyFill="1" applyBorder="1" applyAlignment="1">
      <alignment horizontal="center" vertical="center" textRotation="255"/>
      <protection/>
    </xf>
    <xf numFmtId="0" fontId="32" fillId="0" borderId="31" xfId="62" applyFont="1" applyFill="1" applyBorder="1" applyAlignment="1">
      <alignment horizontal="center" vertical="center" textRotation="255"/>
      <protection/>
    </xf>
    <xf numFmtId="0" fontId="32" fillId="0" borderId="33" xfId="62" applyFont="1" applyFill="1" applyBorder="1" applyAlignment="1">
      <alignment horizontal="center" vertical="center" textRotation="255"/>
      <protection/>
    </xf>
    <xf numFmtId="0" fontId="32" fillId="0" borderId="35" xfId="62" applyFont="1" applyFill="1" applyBorder="1" applyAlignment="1">
      <alignment horizontal="center" vertical="center" textRotation="255"/>
      <protection/>
    </xf>
    <xf numFmtId="0" fontId="34" fillId="0" borderId="26" xfId="62" applyFont="1" applyFill="1" applyBorder="1" applyAlignment="1">
      <alignment horizontal="distributed" vertical="center" shrinkToFit="1"/>
      <protection/>
    </xf>
    <xf numFmtId="0" fontId="34" fillId="0" borderId="27" xfId="62" applyFont="1" applyFill="1" applyBorder="1" applyAlignment="1">
      <alignment horizontal="distributed" vertical="center" shrinkToFit="1"/>
      <protection/>
    </xf>
    <xf numFmtId="0" fontId="34" fillId="0" borderId="28" xfId="62" applyFont="1" applyFill="1" applyBorder="1" applyAlignment="1">
      <alignment horizontal="distributed" vertical="center" shrinkToFit="1"/>
      <protection/>
    </xf>
    <xf numFmtId="0" fontId="31" fillId="0" borderId="26" xfId="62" applyFont="1" applyFill="1" applyBorder="1" applyAlignment="1">
      <alignment horizontal="distributed" vertical="center"/>
      <protection/>
    </xf>
    <xf numFmtId="0" fontId="31" fillId="0" borderId="27" xfId="62" applyFont="1" applyFill="1" applyBorder="1" applyAlignment="1">
      <alignment horizontal="distributed" vertical="center"/>
      <protection/>
    </xf>
    <xf numFmtId="0" fontId="31" fillId="0" borderId="28" xfId="62" applyFont="1" applyFill="1" applyBorder="1" applyAlignment="1">
      <alignment horizontal="distributed" vertical="center"/>
      <protection/>
    </xf>
    <xf numFmtId="0" fontId="0" fillId="0" borderId="27" xfId="0" applyFill="1" applyBorder="1" applyAlignment="1">
      <alignment horizontal="distributed" vertical="center"/>
    </xf>
    <xf numFmtId="0" fontId="0" fillId="0" borderId="28" xfId="0" applyFill="1" applyBorder="1" applyAlignment="1">
      <alignment horizontal="distributed" vertical="center"/>
    </xf>
    <xf numFmtId="0" fontId="31" fillId="0" borderId="108" xfId="62" applyFont="1" applyFill="1" applyBorder="1" applyAlignment="1">
      <alignment horizontal="distributed" vertical="center" textRotation="255"/>
      <protection/>
    </xf>
    <xf numFmtId="0" fontId="31" fillId="0" borderId="112" xfId="62" applyFont="1" applyFill="1" applyBorder="1" applyAlignment="1">
      <alignment horizontal="distributed" vertical="center" textRotation="255"/>
      <protection/>
    </xf>
    <xf numFmtId="0" fontId="31" fillId="0" borderId="32" xfId="62" applyFont="1" applyFill="1" applyBorder="1" applyAlignment="1">
      <alignment horizontal="distributed" vertical="center" textRotation="255"/>
      <protection/>
    </xf>
    <xf numFmtId="0" fontId="30" fillId="0" borderId="39" xfId="62" applyFont="1" applyBorder="1" applyAlignment="1">
      <alignment horizontal="distributed" vertical="center"/>
      <protection/>
    </xf>
    <xf numFmtId="0" fontId="30" fillId="0" borderId="40" xfId="62" applyFont="1" applyBorder="1" applyAlignment="1">
      <alignment horizontal="distributed" vertical="center"/>
      <protection/>
    </xf>
    <xf numFmtId="0" fontId="30" fillId="0" borderId="41" xfId="62" applyFont="1" applyBorder="1" applyAlignment="1">
      <alignment horizontal="distributed" vertical="center"/>
      <protection/>
    </xf>
    <xf numFmtId="0" fontId="30" fillId="0" borderId="44" xfId="62" applyFont="1" applyFill="1" applyBorder="1" applyAlignment="1">
      <alignment horizontal="center" vertical="distributed" textRotation="255"/>
      <protection/>
    </xf>
    <xf numFmtId="0" fontId="30" fillId="0" borderId="31" xfId="62" applyFont="1" applyFill="1" applyBorder="1" applyAlignment="1">
      <alignment horizontal="center" vertical="distributed" textRotation="255"/>
      <protection/>
    </xf>
    <xf numFmtId="0" fontId="30" fillId="0" borderId="15" xfId="62" applyFont="1" applyFill="1" applyBorder="1" applyAlignment="1">
      <alignment horizontal="center" vertical="distributed" textRotation="255"/>
      <protection/>
    </xf>
    <xf numFmtId="0" fontId="30" fillId="0" borderId="42" xfId="62" applyFont="1" applyFill="1" applyBorder="1" applyAlignment="1">
      <alignment horizontal="center" vertical="distributed" textRotation="255"/>
      <protection/>
    </xf>
    <xf numFmtId="0" fontId="30" fillId="0" borderId="47" xfId="62" applyFont="1" applyFill="1" applyBorder="1" applyAlignment="1">
      <alignment horizontal="center" vertical="distributed" textRotation="255"/>
      <protection/>
    </xf>
    <xf numFmtId="0" fontId="30" fillId="0" borderId="35" xfId="62" applyFont="1" applyFill="1" applyBorder="1" applyAlignment="1">
      <alignment horizontal="center" vertical="distributed" textRotation="255"/>
      <protection/>
    </xf>
    <xf numFmtId="0" fontId="30" fillId="0" borderId="29" xfId="62" applyFont="1" applyBorder="1" applyAlignment="1">
      <alignment horizontal="distributed" vertical="center" shrinkToFit="1"/>
      <protection/>
    </xf>
    <xf numFmtId="0" fontId="30" fillId="0" borderId="30" xfId="62" applyFont="1" applyBorder="1" applyAlignment="1">
      <alignment horizontal="distributed" vertical="center" shrinkToFit="1"/>
      <protection/>
    </xf>
    <xf numFmtId="0" fontId="30" fillId="0" borderId="31" xfId="62" applyFont="1" applyBorder="1" applyAlignment="1">
      <alignment horizontal="distributed" vertical="center" shrinkToFit="1"/>
      <protection/>
    </xf>
    <xf numFmtId="0" fontId="32" fillId="0" borderId="26" xfId="61" applyFont="1" applyFill="1" applyBorder="1" applyAlignment="1">
      <alignment horizontal="distributed" vertical="center" shrinkToFit="1"/>
      <protection/>
    </xf>
    <xf numFmtId="0" fontId="32" fillId="0" borderId="27" xfId="61" applyFont="1" applyFill="1" applyBorder="1" applyAlignment="1">
      <alignment horizontal="distributed" vertical="center" shrinkToFit="1"/>
      <protection/>
    </xf>
    <xf numFmtId="0" fontId="32" fillId="0" borderId="28" xfId="61" applyFont="1" applyFill="1" applyBorder="1" applyAlignment="1">
      <alignment horizontal="distributed" vertical="center" shrinkToFit="1"/>
      <protection/>
    </xf>
    <xf numFmtId="0" fontId="30" fillId="0" borderId="113" xfId="62" applyFont="1" applyBorder="1" applyAlignment="1">
      <alignment horizontal="distributed" vertical="center" shrinkToFit="1"/>
      <protection/>
    </xf>
    <xf numFmtId="0" fontId="30" fillId="0" borderId="106" xfId="62" applyFont="1" applyBorder="1" applyAlignment="1">
      <alignment horizontal="distributed" vertical="center" shrinkToFit="1"/>
      <protection/>
    </xf>
    <xf numFmtId="0" fontId="30" fillId="0" borderId="114" xfId="62" applyFont="1" applyBorder="1" applyAlignment="1">
      <alignment horizontal="distributed" vertical="center" shrinkToFit="1"/>
      <protection/>
    </xf>
    <xf numFmtId="0" fontId="31" fillId="0" borderId="26" xfId="62" applyFont="1" applyFill="1" applyBorder="1" applyAlignment="1">
      <alignment horizontal="distributed" vertical="center" shrinkToFit="1"/>
      <protection/>
    </xf>
    <xf numFmtId="0" fontId="31" fillId="0" borderId="27" xfId="62" applyFont="1" applyFill="1" applyBorder="1" applyAlignment="1">
      <alignment horizontal="distributed" vertical="center" shrinkToFit="1"/>
      <protection/>
    </xf>
    <xf numFmtId="0" fontId="31" fillId="0" borderId="28" xfId="62" applyFont="1" applyFill="1" applyBorder="1" applyAlignment="1">
      <alignment horizontal="distributed" vertical="center" shrinkToFit="1"/>
      <protection/>
    </xf>
    <xf numFmtId="0" fontId="30" fillId="0" borderId="33" xfId="62" applyFont="1" applyFill="1" applyBorder="1" applyAlignment="1">
      <alignment horizontal="distributed" vertical="top"/>
      <protection/>
    </xf>
    <xf numFmtId="0" fontId="30" fillId="0" borderId="34" xfId="62" applyFont="1" applyFill="1" applyBorder="1" applyAlignment="1">
      <alignment horizontal="distributed" vertical="top"/>
      <protection/>
    </xf>
    <xf numFmtId="0" fontId="30" fillId="0" borderId="35" xfId="62" applyFont="1" applyFill="1" applyBorder="1" applyAlignment="1">
      <alignment vertical="top"/>
      <protection/>
    </xf>
    <xf numFmtId="0" fontId="31" fillId="0" borderId="30" xfId="62" applyFont="1" applyFill="1" applyBorder="1" applyAlignment="1">
      <alignment horizontal="distributed" vertical="center" shrinkToFit="1"/>
      <protection/>
    </xf>
    <xf numFmtId="0" fontId="30" fillId="0" borderId="27" xfId="62" applyFont="1" applyFill="1" applyBorder="1" applyAlignment="1">
      <alignment vertical="center" shrinkToFit="1"/>
      <protection/>
    </xf>
    <xf numFmtId="0" fontId="30" fillId="0" borderId="28" xfId="62" applyFont="1" applyFill="1" applyBorder="1" applyAlignment="1">
      <alignment vertical="center" shrinkToFit="1"/>
      <protection/>
    </xf>
    <xf numFmtId="0" fontId="30" fillId="0" borderId="29" xfId="62" applyFont="1" applyBorder="1" applyAlignment="1">
      <alignment horizontal="center" vertical="distributed" textRotation="255"/>
      <protection/>
    </xf>
    <xf numFmtId="0" fontId="30" fillId="0" borderId="31" xfId="62" applyFont="1" applyBorder="1" applyAlignment="1">
      <alignment horizontal="center" vertical="distributed" textRotation="255"/>
      <protection/>
    </xf>
    <xf numFmtId="0" fontId="30" fillId="0" borderId="38" xfId="62" applyFont="1" applyBorder="1" applyAlignment="1">
      <alignment horizontal="center" vertical="distributed" textRotation="255"/>
      <protection/>
    </xf>
    <xf numFmtId="0" fontId="30" fillId="0" borderId="42" xfId="62" applyFont="1" applyBorder="1" applyAlignment="1">
      <alignment horizontal="center" vertical="distributed" textRotation="255"/>
      <protection/>
    </xf>
    <xf numFmtId="0" fontId="30" fillId="0" borderId="0" xfId="62" applyFont="1" applyBorder="1" applyAlignment="1">
      <alignment horizontal="center" vertical="distributed" textRotation="255"/>
      <protection/>
    </xf>
    <xf numFmtId="0" fontId="30" fillId="0" borderId="33" xfId="62" applyFont="1" applyBorder="1" applyAlignment="1">
      <alignment horizontal="center" vertical="distributed" textRotation="255"/>
      <protection/>
    </xf>
    <xf numFmtId="0" fontId="30" fillId="0" borderId="35" xfId="62" applyFont="1" applyBorder="1" applyAlignment="1">
      <alignment horizontal="center" vertical="distributed" textRotation="255"/>
      <protection/>
    </xf>
    <xf numFmtId="0" fontId="30" fillId="0" borderId="38" xfId="62" applyFont="1" applyFill="1" applyBorder="1" applyAlignment="1">
      <alignment horizontal="distributed" vertical="center"/>
      <protection/>
    </xf>
    <xf numFmtId="0" fontId="30" fillId="0" borderId="0" xfId="62" applyFont="1" applyFill="1" applyBorder="1" applyAlignment="1">
      <alignment horizontal="distributed" vertical="center"/>
      <protection/>
    </xf>
    <xf numFmtId="0" fontId="30" fillId="0" borderId="42" xfId="62" applyFont="1" applyFill="1" applyBorder="1" applyAlignment="1">
      <alignment/>
      <protection/>
    </xf>
    <xf numFmtId="0" fontId="30" fillId="0" borderId="29" xfId="62" applyFont="1" applyFill="1" applyBorder="1" applyAlignment="1">
      <alignment horizontal="center" vertical="distributed" textRotation="255"/>
      <protection/>
    </xf>
    <xf numFmtId="0" fontId="30" fillId="0" borderId="38" xfId="62" applyFont="1" applyFill="1" applyBorder="1" applyAlignment="1">
      <alignment horizontal="center" vertical="distributed" textRotation="255"/>
      <protection/>
    </xf>
    <xf numFmtId="0" fontId="30" fillId="0" borderId="33" xfId="62" applyFont="1" applyFill="1" applyBorder="1" applyAlignment="1">
      <alignment horizontal="center" vertical="distributed" textRotation="255"/>
      <protection/>
    </xf>
    <xf numFmtId="0" fontId="32" fillId="0" borderId="108" xfId="62" applyFont="1" applyFill="1" applyBorder="1" applyAlignment="1">
      <alignment horizontal="distributed" vertical="distributed" textRotation="255"/>
      <protection/>
    </xf>
    <xf numFmtId="0" fontId="32" fillId="0" borderId="32" xfId="62" applyFont="1" applyFill="1" applyBorder="1" applyAlignment="1">
      <alignment horizontal="distributed" vertical="distributed" textRotation="255"/>
      <protection/>
    </xf>
    <xf numFmtId="0" fontId="30" fillId="0" borderId="29" xfId="62" applyFont="1" applyFill="1" applyBorder="1" applyAlignment="1">
      <alignment horizontal="distributed"/>
      <protection/>
    </xf>
    <xf numFmtId="0" fontId="30" fillId="0" borderId="30" xfId="62" applyFont="1" applyFill="1" applyBorder="1" applyAlignment="1">
      <alignment horizontal="distributed"/>
      <protection/>
    </xf>
    <xf numFmtId="0" fontId="30" fillId="0" borderId="31" xfId="62" applyFont="1" applyFill="1" applyBorder="1" applyAlignment="1">
      <alignment/>
      <protection/>
    </xf>
    <xf numFmtId="3" fontId="32" fillId="0" borderId="108" xfId="62" applyNumberFormat="1" applyFont="1" applyFill="1" applyBorder="1" applyAlignment="1">
      <alignment horizontal="distributed" vertical="distributed" textRotation="255" shrinkToFit="1"/>
      <protection/>
    </xf>
    <xf numFmtId="3" fontId="32" fillId="0" borderId="32" xfId="62" applyNumberFormat="1" applyFont="1" applyFill="1" applyBorder="1" applyAlignment="1">
      <alignment horizontal="distributed" vertical="distributed" textRotation="255" shrinkToFit="1"/>
      <protection/>
    </xf>
    <xf numFmtId="0" fontId="27" fillId="0" borderId="0" xfId="62" applyFont="1" applyAlignment="1">
      <alignment horizontal="center" vertical="center"/>
      <protection/>
    </xf>
    <xf numFmtId="0" fontId="27" fillId="0" borderId="34" xfId="62" applyFont="1" applyBorder="1" applyAlignment="1">
      <alignment horizontal="center" vertical="center"/>
      <protection/>
    </xf>
    <xf numFmtId="0" fontId="28" fillId="0" borderId="12" xfId="62" applyFont="1" applyBorder="1" applyAlignment="1">
      <alignment horizontal="left" vertical="center" shrinkToFit="1"/>
      <protection/>
    </xf>
    <xf numFmtId="0" fontId="28" fillId="0" borderId="13" xfId="62" applyFont="1" applyBorder="1" applyAlignment="1">
      <alignment horizontal="left" vertical="center" shrinkToFit="1"/>
      <protection/>
    </xf>
    <xf numFmtId="0" fontId="28" fillId="0" borderId="15" xfId="62" applyFont="1" applyBorder="1" applyAlignment="1">
      <alignment horizontal="left" vertical="center" shrinkToFit="1"/>
      <protection/>
    </xf>
    <xf numFmtId="0" fontId="28" fillId="0" borderId="0" xfId="62" applyFont="1" applyBorder="1" applyAlignment="1">
      <alignment horizontal="left" vertical="center" shrinkToFit="1"/>
      <protection/>
    </xf>
    <xf numFmtId="6" fontId="30" fillId="0" borderId="26" xfId="58" applyFont="1" applyBorder="1" applyAlignment="1">
      <alignment horizontal="center" vertical="center"/>
    </xf>
    <xf numFmtId="6" fontId="30" fillId="0" borderId="27" xfId="58" applyFont="1" applyBorder="1" applyAlignment="1">
      <alignment horizontal="center" vertical="center"/>
    </xf>
    <xf numFmtId="6" fontId="30" fillId="0" borderId="28" xfId="58"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納通・特徴通知（貼付用川口修正）" xfId="61"/>
    <cellStyle name="標準_納通・特徴変更通知（貼付用川口修正）"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19</xdr:row>
      <xdr:rowOff>180975</xdr:rowOff>
    </xdr:from>
    <xdr:to>
      <xdr:col>5</xdr:col>
      <xdr:colOff>190500</xdr:colOff>
      <xdr:row>20</xdr:row>
      <xdr:rowOff>180975</xdr:rowOff>
    </xdr:to>
    <xdr:sp>
      <xdr:nvSpPr>
        <xdr:cNvPr id="1" name="Rectangle 4"/>
        <xdr:cNvSpPr>
          <a:spLocks/>
        </xdr:cNvSpPr>
      </xdr:nvSpPr>
      <xdr:spPr>
        <a:xfrm>
          <a:off x="5534025" y="6438900"/>
          <a:ext cx="62865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軽減額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133350</xdr:rowOff>
    </xdr:from>
    <xdr:to>
      <xdr:col>0</xdr:col>
      <xdr:colOff>390525</xdr:colOff>
      <xdr:row>19</xdr:row>
      <xdr:rowOff>104775</xdr:rowOff>
    </xdr:to>
    <xdr:sp>
      <xdr:nvSpPr>
        <xdr:cNvPr id="1" name="Text Box 3"/>
        <xdr:cNvSpPr txBox="1">
          <a:spLocks noChangeArrowheads="1"/>
        </xdr:cNvSpPr>
      </xdr:nvSpPr>
      <xdr:spPr>
        <a:xfrm>
          <a:off x="66675" y="1181100"/>
          <a:ext cx="323850" cy="2371725"/>
        </a:xfrm>
        <a:prstGeom prst="rect">
          <a:avLst/>
        </a:prstGeom>
        <a:solidFill>
          <a:srgbClr val="0000FF"/>
        </a:solidFill>
        <a:ln w="9525" cmpd="sng">
          <a:noFill/>
        </a:ln>
      </xdr:spPr>
      <xdr:txBody>
        <a:bodyPr vertOverflow="clip" wrap="square" lIns="54864" tIns="0" rIns="54864" bIns="0" anchor="dist" vert="wordArtVertRtl"/>
        <a:p>
          <a:pPr algn="ctr">
            <a:defRPr/>
          </a:pPr>
          <a:r>
            <a:rPr lang="en-US" cap="none" sz="1800" b="0" i="0" u="none" baseline="0">
              <a:solidFill>
                <a:srgbClr val="FFFFFF"/>
              </a:solidFill>
            </a:rPr>
            <a:t>所得税</a:t>
          </a:r>
        </a:p>
      </xdr:txBody>
    </xdr:sp>
    <xdr:clientData/>
  </xdr:twoCellAnchor>
  <xdr:twoCellAnchor>
    <xdr:from>
      <xdr:col>0</xdr:col>
      <xdr:colOff>57150</xdr:colOff>
      <xdr:row>26</xdr:row>
      <xdr:rowOff>28575</xdr:rowOff>
    </xdr:from>
    <xdr:to>
      <xdr:col>0</xdr:col>
      <xdr:colOff>381000</xdr:colOff>
      <xdr:row>40</xdr:row>
      <xdr:rowOff>85725</xdr:rowOff>
    </xdr:to>
    <xdr:sp>
      <xdr:nvSpPr>
        <xdr:cNvPr id="2" name="Text Box 4"/>
        <xdr:cNvSpPr txBox="1">
          <a:spLocks noChangeArrowheads="1"/>
        </xdr:cNvSpPr>
      </xdr:nvSpPr>
      <xdr:spPr>
        <a:xfrm>
          <a:off x="57150" y="4676775"/>
          <a:ext cx="323850" cy="2457450"/>
        </a:xfrm>
        <a:prstGeom prst="rect">
          <a:avLst/>
        </a:prstGeom>
        <a:solidFill>
          <a:srgbClr val="0000FF"/>
        </a:solidFill>
        <a:ln w="9525" cmpd="sng">
          <a:noFill/>
        </a:ln>
      </xdr:spPr>
      <xdr:txBody>
        <a:bodyPr vertOverflow="clip" wrap="square" lIns="54864" tIns="0" rIns="54864" bIns="0" anchor="dist" vert="wordArtVertRtl"/>
        <a:p>
          <a:pPr algn="ctr">
            <a:defRPr/>
          </a:pPr>
          <a:r>
            <a:rPr lang="en-US" cap="none" sz="1800" b="0" i="0" u="none" baseline="0">
              <a:solidFill>
                <a:srgbClr val="FFFFFF"/>
              </a:solidFill>
            </a:rPr>
            <a:t>住民税</a:t>
          </a:r>
        </a:p>
      </xdr:txBody>
    </xdr:sp>
    <xdr:clientData/>
  </xdr:twoCellAnchor>
  <xdr:twoCellAnchor>
    <xdr:from>
      <xdr:col>8</xdr:col>
      <xdr:colOff>647700</xdr:colOff>
      <xdr:row>2</xdr:row>
      <xdr:rowOff>0</xdr:rowOff>
    </xdr:from>
    <xdr:to>
      <xdr:col>15</xdr:col>
      <xdr:colOff>638175</xdr:colOff>
      <xdr:row>23</xdr:row>
      <xdr:rowOff>114300</xdr:rowOff>
    </xdr:to>
    <xdr:sp>
      <xdr:nvSpPr>
        <xdr:cNvPr id="3" name="AutoShape 5"/>
        <xdr:cNvSpPr>
          <a:spLocks/>
        </xdr:cNvSpPr>
      </xdr:nvSpPr>
      <xdr:spPr>
        <a:xfrm>
          <a:off x="6134100" y="533400"/>
          <a:ext cx="4791075" cy="3714750"/>
        </a:xfrm>
        <a:prstGeom prst="roundRect">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xdr:row>
      <xdr:rowOff>0</xdr:rowOff>
    </xdr:from>
    <xdr:to>
      <xdr:col>15</xdr:col>
      <xdr:colOff>600075</xdr:colOff>
      <xdr:row>24</xdr:row>
      <xdr:rowOff>0</xdr:rowOff>
    </xdr:to>
    <xdr:sp>
      <xdr:nvSpPr>
        <xdr:cNvPr id="4" name="Text Box 6"/>
        <xdr:cNvSpPr txBox="1">
          <a:spLocks noChangeArrowheads="1"/>
        </xdr:cNvSpPr>
      </xdr:nvSpPr>
      <xdr:spPr>
        <a:xfrm>
          <a:off x="6181725" y="704850"/>
          <a:ext cx="4705350" cy="3600450"/>
        </a:xfrm>
        <a:prstGeom prst="rect">
          <a:avLst/>
        </a:prstGeom>
        <a:noFill/>
        <a:ln w="9525" cmpd="sng">
          <a:noFill/>
        </a:ln>
      </xdr:spPr>
      <xdr:txBody>
        <a:bodyPr vertOverflow="clip" wrap="square" lIns="36576" tIns="18288" rIns="0" bIns="0"/>
        <a:p>
          <a:pPr algn="l">
            <a:defRPr/>
          </a:pPr>
          <a:r>
            <a:rPr lang="en-US" cap="none" sz="1200" b="0" i="0" u="none" baseline="0">
              <a:solidFill>
                <a:srgbClr val="FF0000"/>
              </a:solidFill>
              <a:latin typeface="HG丸ｺﾞｼｯｸM-PRO"/>
              <a:ea typeface="HG丸ｺﾞｼｯｸM-PRO"/>
              <a:cs typeface="HG丸ｺﾞｼｯｸM-PRO"/>
            </a:rPr>
            <a:t>　給与所得のみのかたの記入の方法です。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Ⅰ</a:t>
          </a:r>
          <a:r>
            <a:rPr lang="en-US" cap="none" sz="1200" b="0" i="0" u="none" baseline="0">
              <a:solidFill>
                <a:srgbClr val="FF0000"/>
              </a:solidFill>
              <a:latin typeface="HG丸ｺﾞｼｯｸM-PRO"/>
              <a:ea typeface="HG丸ｺﾞｼｯｸM-PRO"/>
              <a:cs typeface="HG丸ｺﾞｼｯｸM-PRO"/>
            </a:rPr>
            <a:t>　所得税の源泉徴収票の①～③と、住民税の税額決定通知
</a:t>
          </a:r>
          <a:r>
            <a:rPr lang="en-US" cap="none" sz="1200" b="0" i="0" u="none" baseline="0">
              <a:solidFill>
                <a:srgbClr val="FF0000"/>
              </a:solidFill>
              <a:latin typeface="HG丸ｺﾞｼｯｸM-PRO"/>
              <a:ea typeface="HG丸ｺﾞｼｯｸM-PRO"/>
              <a:cs typeface="HG丸ｺﾞｼｯｸM-PRO"/>
            </a:rPr>
            <a:t>　　書の</a:t>
          </a:r>
          <a:r>
            <a:rPr lang="en-US" cap="none" sz="1200" b="0" i="0" u="none" baseline="0">
              <a:solidFill>
                <a:srgbClr val="FF0000"/>
              </a:solidFill>
              <a:latin typeface="HG丸ｺﾞｼｯｸM-PRO"/>
              <a:ea typeface="HG丸ｺﾞｼｯｸM-PRO"/>
              <a:cs typeface="HG丸ｺﾞｼｯｸM-PRO"/>
            </a:rPr>
            <a:t>(a)</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(b)</a:t>
          </a:r>
          <a:r>
            <a:rPr lang="en-US" cap="none" sz="1200" b="0" i="0" u="none" baseline="0">
              <a:solidFill>
                <a:srgbClr val="FF0000"/>
              </a:solidFill>
              <a:latin typeface="HG丸ｺﾞｼｯｸM-PRO"/>
              <a:ea typeface="HG丸ｺﾞｼｯｸM-PRO"/>
              <a:cs typeface="HG丸ｺﾞｼｯｸM-PRO"/>
            </a:rPr>
            <a:t>を、計算シートに入力します。
</a:t>
          </a:r>
          <a:r>
            <a:rPr lang="en-US" cap="none" sz="1200" b="0" i="0" u="none" baseline="0">
              <a:solidFill>
                <a:srgbClr val="FF0000"/>
              </a:solidFill>
              <a:latin typeface="HG丸ｺﾞｼｯｸM-PRO"/>
              <a:ea typeface="HG丸ｺﾞｼｯｸM-PRO"/>
              <a:cs typeface="HG丸ｺﾞｼｯｸM-PRO"/>
            </a:rPr>
            <a:t>　　　→軽減が最大となる寄附金の上限額が試算されます。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Ⅱ</a:t>
          </a:r>
          <a:r>
            <a:rPr lang="en-US" cap="none" sz="1200" b="0" i="0" u="none" baseline="0">
              <a:solidFill>
                <a:srgbClr val="FF0000"/>
              </a:solidFill>
              <a:latin typeface="HG丸ｺﾞｼｯｸM-PRO"/>
              <a:ea typeface="HG丸ｺﾞｼｯｸM-PRO"/>
              <a:cs typeface="HG丸ｺﾞｼｯｸM-PRO"/>
            </a:rPr>
            <a:t>　自治体に寄附しようとする金額（複数団体への寄附の場
</a:t>
          </a:r>
          <a:r>
            <a:rPr lang="en-US" cap="none" sz="1200" b="0" i="0" u="none" baseline="0">
              <a:solidFill>
                <a:srgbClr val="FF0000"/>
              </a:solidFill>
              <a:latin typeface="HG丸ｺﾞｼｯｸM-PRO"/>
              <a:ea typeface="HG丸ｺﾞｼｯｸM-PRO"/>
              <a:cs typeface="HG丸ｺﾞｼｯｸM-PRO"/>
            </a:rPr>
            <a:t>　　合は合計額）を、計算シートに入力します。
</a:t>
          </a:r>
          <a:r>
            <a:rPr lang="en-US" cap="none" sz="1200" b="0" i="0" u="none" baseline="0">
              <a:solidFill>
                <a:srgbClr val="FF0000"/>
              </a:solidFill>
              <a:latin typeface="HG丸ｺﾞｼｯｸM-PRO"/>
              <a:ea typeface="HG丸ｺﾞｼｯｸM-PRO"/>
              <a:cs typeface="HG丸ｺﾞｼｯｸM-PRO"/>
            </a:rPr>
            <a:t>　　　→税金から軽減される額が試算されます。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＜ご注意＞
</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１</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税金の軽減の時期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所得税</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寄附をした年の所得税が軽減されます。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住民税</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寄附をした翌年度の住民税が軽減されます。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a:t>
          </a:r>
          <a:r>
            <a:rPr lang="en-US" cap="none" sz="1200" b="0" i="0" u="none" baseline="0">
              <a:solidFill>
                <a:srgbClr val="FF0000"/>
              </a:solidFill>
              <a:latin typeface="HG丸ｺﾞｼｯｸM-PRO"/>
              <a:ea typeface="HG丸ｺﾞｼｯｸM-PRO"/>
              <a:cs typeface="HG丸ｺﾞｼｯｸM-PRO"/>
            </a:rPr>
            <a:t>２</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入力した源泉徴収票の年の所得と、寄附をした年の所得
</a:t>
          </a:r>
          <a:r>
            <a:rPr lang="en-US" cap="none" sz="1200" b="0" i="0" u="none" baseline="0">
              <a:solidFill>
                <a:srgbClr val="FF0000"/>
              </a:solidFill>
              <a:latin typeface="HG丸ｺﾞｼｯｸM-PRO"/>
              <a:ea typeface="HG丸ｺﾞｼｯｸM-PRO"/>
              <a:cs typeface="HG丸ｺﾞｼｯｸM-PRO"/>
            </a:rPr>
            <a:t>　　が変動している場合は、税金の軽減額が計算結果と異な
</a:t>
          </a:r>
          <a:r>
            <a:rPr lang="en-US" cap="none" sz="1200" b="0" i="0" u="none" baseline="0">
              <a:solidFill>
                <a:srgbClr val="FF0000"/>
              </a:solidFill>
              <a:latin typeface="HG丸ｺﾞｼｯｸM-PRO"/>
              <a:ea typeface="HG丸ｺﾞｼｯｸM-PRO"/>
              <a:cs typeface="HG丸ｺﾞｼｯｸM-PRO"/>
            </a:rPr>
            <a:t>　　りますので、目安としてご活用ください。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8</xdr:row>
      <xdr:rowOff>38100</xdr:rowOff>
    </xdr:from>
    <xdr:to>
      <xdr:col>23</xdr:col>
      <xdr:colOff>28575</xdr:colOff>
      <xdr:row>9</xdr:row>
      <xdr:rowOff>209550</xdr:rowOff>
    </xdr:to>
    <xdr:sp>
      <xdr:nvSpPr>
        <xdr:cNvPr id="1" name="Text Box 1"/>
        <xdr:cNvSpPr txBox="1">
          <a:spLocks noChangeArrowheads="1"/>
        </xdr:cNvSpPr>
      </xdr:nvSpPr>
      <xdr:spPr>
        <a:xfrm>
          <a:off x="2238375" y="1533525"/>
          <a:ext cx="438150" cy="342900"/>
        </a:xfrm>
        <a:prstGeom prst="rect">
          <a:avLst/>
        </a:prstGeom>
        <a:noFill/>
        <a:ln w="9525" cmpd="sng">
          <a:noFill/>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①</a:t>
          </a:r>
        </a:p>
      </xdr:txBody>
    </xdr:sp>
    <xdr:clientData/>
  </xdr:twoCellAnchor>
  <xdr:twoCellAnchor>
    <xdr:from>
      <xdr:col>36</xdr:col>
      <xdr:colOff>66675</xdr:colOff>
      <xdr:row>8</xdr:row>
      <xdr:rowOff>47625</xdr:rowOff>
    </xdr:from>
    <xdr:to>
      <xdr:col>39</xdr:col>
      <xdr:colOff>85725</xdr:colOff>
      <xdr:row>9</xdr:row>
      <xdr:rowOff>238125</xdr:rowOff>
    </xdr:to>
    <xdr:sp>
      <xdr:nvSpPr>
        <xdr:cNvPr id="2" name="Text Box 2"/>
        <xdr:cNvSpPr txBox="1">
          <a:spLocks noChangeArrowheads="1"/>
        </xdr:cNvSpPr>
      </xdr:nvSpPr>
      <xdr:spPr>
        <a:xfrm>
          <a:off x="4105275" y="1543050"/>
          <a:ext cx="447675" cy="361950"/>
        </a:xfrm>
        <a:prstGeom prst="rect">
          <a:avLst/>
        </a:prstGeom>
        <a:noFill/>
        <a:ln w="9525" cmpd="sng">
          <a:noFill/>
        </a:ln>
      </xdr:spPr>
      <xdr:txBody>
        <a:bodyPr vertOverflow="clip" wrap="square" lIns="45720" tIns="27432" rIns="45720" bIns="27432" anchor="ctr"/>
        <a:p>
          <a:pPr algn="ctr">
            <a:defRPr/>
          </a:pPr>
          <a:r>
            <a:rPr lang="en-US" cap="none" sz="2200" b="1" i="0" u="none" baseline="0">
              <a:solidFill>
                <a:srgbClr val="0000FF"/>
              </a:solidFill>
              <a:latin typeface="ＭＳ Ｐゴシック"/>
              <a:ea typeface="ＭＳ Ｐゴシック"/>
              <a:cs typeface="ＭＳ Ｐゴシック"/>
            </a:rPr>
            <a:t>②</a:t>
          </a:r>
        </a:p>
      </xdr:txBody>
    </xdr:sp>
    <xdr:clientData/>
  </xdr:twoCellAnchor>
  <xdr:twoCellAnchor>
    <xdr:from>
      <xdr:col>46</xdr:col>
      <xdr:colOff>285750</xdr:colOff>
      <xdr:row>8</xdr:row>
      <xdr:rowOff>47625</xdr:rowOff>
    </xdr:from>
    <xdr:to>
      <xdr:col>48</xdr:col>
      <xdr:colOff>66675</xdr:colOff>
      <xdr:row>9</xdr:row>
      <xdr:rowOff>209550</xdr:rowOff>
    </xdr:to>
    <xdr:sp>
      <xdr:nvSpPr>
        <xdr:cNvPr id="3" name="Text Box 3"/>
        <xdr:cNvSpPr txBox="1">
          <a:spLocks noChangeArrowheads="1"/>
        </xdr:cNvSpPr>
      </xdr:nvSpPr>
      <xdr:spPr>
        <a:xfrm>
          <a:off x="6210300" y="1543050"/>
          <a:ext cx="485775" cy="333375"/>
        </a:xfrm>
        <a:prstGeom prst="rect">
          <a:avLst/>
        </a:prstGeom>
        <a:noFill/>
        <a:ln w="9525" cmpd="sng">
          <a:noFill/>
        </a:ln>
      </xdr:spPr>
      <xdr:txBody>
        <a:bodyPr vertOverflow="clip" wrap="square" lIns="45720" tIns="27432" rIns="45720" bIns="27432" anchor="ctr"/>
        <a:p>
          <a:pPr algn="ctr">
            <a:defRPr/>
          </a:pPr>
          <a:r>
            <a:rPr lang="en-US" cap="none" sz="2200" b="1" i="0" u="none" baseline="0">
              <a:solidFill>
                <a:srgbClr val="0000FF"/>
              </a:solidFill>
              <a:latin typeface="ＭＳ Ｐゴシック"/>
              <a:ea typeface="ＭＳ Ｐゴシック"/>
              <a:cs typeface="ＭＳ Ｐゴシック"/>
            </a:rPr>
            <a:t>③</a:t>
          </a:r>
        </a:p>
      </xdr:txBody>
    </xdr:sp>
    <xdr:clientData/>
  </xdr:twoCellAnchor>
  <xdr:twoCellAnchor>
    <xdr:from>
      <xdr:col>30</xdr:col>
      <xdr:colOff>28575</xdr:colOff>
      <xdr:row>7</xdr:row>
      <xdr:rowOff>0</xdr:rowOff>
    </xdr:from>
    <xdr:to>
      <xdr:col>30</xdr:col>
      <xdr:colOff>28575</xdr:colOff>
      <xdr:row>10</xdr:row>
      <xdr:rowOff>9525</xdr:rowOff>
    </xdr:to>
    <xdr:sp>
      <xdr:nvSpPr>
        <xdr:cNvPr id="4" name="Line 4"/>
        <xdr:cNvSpPr>
          <a:spLocks/>
        </xdr:cNvSpPr>
      </xdr:nvSpPr>
      <xdr:spPr>
        <a:xfrm>
          <a:off x="3352800" y="1304925"/>
          <a:ext cx="0" cy="68580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125</xdr:col>
      <xdr:colOff>180975</xdr:colOff>
      <xdr:row>32</xdr:row>
      <xdr:rowOff>0</xdr:rowOff>
    </xdr:from>
    <xdr:to>
      <xdr:col>128</xdr:col>
      <xdr:colOff>0</xdr:colOff>
      <xdr:row>32</xdr:row>
      <xdr:rowOff>0</xdr:rowOff>
    </xdr:to>
    <xdr:sp>
      <xdr:nvSpPr>
        <xdr:cNvPr id="5" name="Text Box 5"/>
        <xdr:cNvSpPr txBox="1">
          <a:spLocks noChangeArrowheads="1"/>
        </xdr:cNvSpPr>
      </xdr:nvSpPr>
      <xdr:spPr>
        <a:xfrm>
          <a:off x="22240875" y="6677025"/>
          <a:ext cx="419100" cy="0"/>
        </a:xfrm>
        <a:prstGeom prst="rect">
          <a:avLst/>
        </a:prstGeom>
        <a:noFill/>
        <a:ln w="9525" cmpd="sng">
          <a:noFill/>
        </a:ln>
      </xdr:spPr>
      <xdr:txBody>
        <a:bodyPr vertOverflow="clip" wrap="square" lIns="36576" tIns="18288" rIns="0" bIns="0"/>
        <a:p>
          <a:pPr algn="l">
            <a:defRPr/>
          </a:pPr>
          <a:r>
            <a:rPr lang="en-US" cap="none" sz="1100" b="1" i="0" u="none" baseline="0">
              <a:solidFill>
                <a:srgbClr val="FF00FF"/>
              </a:solidFill>
              <a:latin typeface="ＭＳ Ｐゴシック"/>
              <a:ea typeface="ＭＳ Ｐゴシック"/>
              <a:cs typeface="ＭＳ Ｐゴシック"/>
            </a:rPr>
            <a:t>(a)</a:t>
          </a:r>
        </a:p>
      </xdr:txBody>
    </xdr:sp>
    <xdr:clientData/>
  </xdr:twoCellAnchor>
  <xdr:twoCellAnchor>
    <xdr:from>
      <xdr:col>125</xdr:col>
      <xdr:colOff>171450</xdr:colOff>
      <xdr:row>32</xdr:row>
      <xdr:rowOff>0</xdr:rowOff>
    </xdr:from>
    <xdr:to>
      <xdr:col>127</xdr:col>
      <xdr:colOff>190500</xdr:colOff>
      <xdr:row>32</xdr:row>
      <xdr:rowOff>0</xdr:rowOff>
    </xdr:to>
    <xdr:sp>
      <xdr:nvSpPr>
        <xdr:cNvPr id="6" name="Text Box 6"/>
        <xdr:cNvSpPr txBox="1">
          <a:spLocks noChangeArrowheads="1"/>
        </xdr:cNvSpPr>
      </xdr:nvSpPr>
      <xdr:spPr>
        <a:xfrm>
          <a:off x="22231350" y="6677025"/>
          <a:ext cx="419100" cy="0"/>
        </a:xfrm>
        <a:prstGeom prst="rect">
          <a:avLst/>
        </a:prstGeom>
        <a:noFill/>
        <a:ln w="9525" cmpd="sng">
          <a:noFill/>
        </a:ln>
      </xdr:spPr>
      <xdr:txBody>
        <a:bodyPr vertOverflow="clip" wrap="square" lIns="36576" tIns="18288" rIns="0" bIns="0"/>
        <a:p>
          <a:pPr algn="l">
            <a:defRPr/>
          </a:pPr>
          <a:r>
            <a:rPr lang="en-US" cap="none" sz="1100" b="1" i="0" u="none" baseline="0">
              <a:solidFill>
                <a:srgbClr val="FF00FF"/>
              </a:solidFill>
              <a:latin typeface="ＭＳ Ｐゴシック"/>
              <a:ea typeface="ＭＳ Ｐゴシック"/>
              <a:cs typeface="ＭＳ Ｐゴシック"/>
            </a:rPr>
            <a:t>(b)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noFill/>
        <a:ln w="9525" cmpd="sng">
          <a:noFill/>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①</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noFill/>
        <a:ln w="9525" cmpd="sng">
          <a:noFill/>
        </a:ln>
      </xdr:spPr>
      <xdr:txBody>
        <a:bodyPr vertOverflow="clip" wrap="square" lIns="45720" tIns="27432" rIns="45720" bIns="27432" anchor="ctr"/>
        <a:p>
          <a:pPr algn="ctr">
            <a:defRPr/>
          </a:pPr>
          <a:r>
            <a:rPr lang="en-US" cap="none" sz="2200" b="1" i="0" u="none" baseline="0">
              <a:solidFill>
                <a:srgbClr val="0000FF"/>
              </a:solidFill>
              <a:latin typeface="ＭＳ Ｐゴシック"/>
              <a:ea typeface="ＭＳ Ｐゴシック"/>
              <a:cs typeface="ＭＳ Ｐゴシック"/>
            </a:rPr>
            <a:t>②</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noFill/>
        <a:ln w="9525" cmpd="sng">
          <a:noFill/>
        </a:ln>
      </xdr:spPr>
      <xdr:txBody>
        <a:bodyPr vertOverflow="clip" wrap="square" lIns="45720" tIns="27432" rIns="45720" bIns="27432" anchor="ctr"/>
        <a:p>
          <a:pPr algn="ctr">
            <a:defRPr/>
          </a:pPr>
          <a:r>
            <a:rPr lang="en-US" cap="none" sz="2200" b="1" i="0" u="none" baseline="0">
              <a:solidFill>
                <a:srgbClr val="0000FF"/>
              </a:solidFill>
              <a:latin typeface="ＭＳ Ｐゴシック"/>
              <a:ea typeface="ＭＳ Ｐゴシック"/>
              <a:cs typeface="ＭＳ Ｐゴシック"/>
            </a:rPr>
            <a:t>③</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xdr:row>
      <xdr:rowOff>9525</xdr:rowOff>
    </xdr:from>
    <xdr:to>
      <xdr:col>62</xdr:col>
      <xdr:colOff>0</xdr:colOff>
      <xdr:row>5</xdr:row>
      <xdr:rowOff>0</xdr:rowOff>
    </xdr:to>
    <xdr:sp>
      <xdr:nvSpPr>
        <xdr:cNvPr id="5" name="Text Box 5"/>
        <xdr:cNvSpPr txBox="1">
          <a:spLocks noChangeArrowheads="1"/>
        </xdr:cNvSpPr>
      </xdr:nvSpPr>
      <xdr:spPr>
        <a:xfrm>
          <a:off x="11029950" y="714375"/>
          <a:ext cx="323850" cy="180975"/>
        </a:xfrm>
        <a:prstGeom prst="rect">
          <a:avLst/>
        </a:prstGeom>
        <a:noFill/>
        <a:ln w="9525" cmpd="sng">
          <a:noFill/>
        </a:ln>
      </xdr:spPr>
      <xdr:txBody>
        <a:bodyPr vertOverflow="clip" wrap="square" lIns="36576" tIns="18288" rIns="0" bIns="0"/>
        <a:p>
          <a:pPr algn="l">
            <a:defRPr/>
          </a:pPr>
          <a:r>
            <a:rPr lang="en-US" cap="none" sz="1100" b="1" i="0" u="none" baseline="0">
              <a:solidFill>
                <a:srgbClr val="FF00FF"/>
              </a:solidFill>
              <a:latin typeface="ＭＳ Ｐゴシック"/>
              <a:ea typeface="ＭＳ Ｐゴシック"/>
              <a:cs typeface="ＭＳ Ｐゴシック"/>
            </a:rPr>
            <a:t>(a)</a:t>
          </a:r>
        </a:p>
      </xdr:txBody>
    </xdr:sp>
    <xdr:clientData/>
  </xdr:twoCellAnchor>
  <xdr:twoCellAnchor>
    <xdr:from>
      <xdr:col>60</xdr:col>
      <xdr:colOff>0</xdr:colOff>
      <xdr:row>8</xdr:row>
      <xdr:rowOff>9525</xdr:rowOff>
    </xdr:from>
    <xdr:to>
      <xdr:col>61</xdr:col>
      <xdr:colOff>161925</xdr:colOff>
      <xdr:row>9</xdr:row>
      <xdr:rowOff>0</xdr:rowOff>
    </xdr:to>
    <xdr:sp>
      <xdr:nvSpPr>
        <xdr:cNvPr id="6" name="Text Box 6"/>
        <xdr:cNvSpPr txBox="1">
          <a:spLocks noChangeArrowheads="1"/>
        </xdr:cNvSpPr>
      </xdr:nvSpPr>
      <xdr:spPr>
        <a:xfrm>
          <a:off x="11029950" y="1438275"/>
          <a:ext cx="323850" cy="180975"/>
        </a:xfrm>
        <a:prstGeom prst="rect">
          <a:avLst/>
        </a:prstGeom>
        <a:noFill/>
        <a:ln w="9525" cmpd="sng">
          <a:noFill/>
        </a:ln>
      </xdr:spPr>
      <xdr:txBody>
        <a:bodyPr vertOverflow="clip" wrap="square" lIns="36576" tIns="18288" rIns="0" bIns="0"/>
        <a:p>
          <a:pPr algn="l">
            <a:defRPr/>
          </a:pPr>
          <a:r>
            <a:rPr lang="en-US" cap="none" sz="1100" b="1" i="0" u="none" baseline="0">
              <a:solidFill>
                <a:srgbClr val="FF00FF"/>
              </a:solidFill>
              <a:latin typeface="ＭＳ Ｐゴシック"/>
              <a:ea typeface="ＭＳ Ｐゴシック"/>
              <a:cs typeface="ＭＳ Ｐゴシック"/>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H52"/>
  <sheetViews>
    <sheetView showGridLines="0" tabSelected="1" zoomScale="75" zoomScaleNormal="75" zoomScalePageLayoutView="0" workbookViewId="0" topLeftCell="A1">
      <pane ySplit="3" topLeftCell="A4" activePane="bottomLeft" state="frozen"/>
      <selection pane="topLeft" activeCell="C21" sqref="C21:D21"/>
      <selection pane="bottomLeft" activeCell="E38" sqref="E38"/>
    </sheetView>
  </sheetViews>
  <sheetFormatPr defaultColWidth="9.00390625" defaultRowHeight="13.5"/>
  <cols>
    <col min="1" max="1" width="2.625" style="0" customWidth="1"/>
    <col min="3" max="3" width="52.50390625" style="0" customWidth="1"/>
    <col min="4" max="4" width="5.00390625" style="0" customWidth="1"/>
    <col min="5" max="6" width="9.25390625" style="0" customWidth="1"/>
    <col min="7" max="7" width="5.50390625" style="127" customWidth="1"/>
    <col min="8" max="8" width="3.375" style="0" customWidth="1"/>
  </cols>
  <sheetData>
    <row r="1" spans="2:7" ht="31.5" customHeight="1">
      <c r="B1" s="163" t="s">
        <v>189</v>
      </c>
      <c r="C1" s="163"/>
      <c r="D1" s="163"/>
      <c r="E1" s="163"/>
      <c r="F1" s="163"/>
      <c r="G1" s="163"/>
    </row>
    <row r="2" spans="2:7" ht="9" customHeight="1">
      <c r="B2" s="136"/>
      <c r="C2" s="136"/>
      <c r="D2" s="136"/>
      <c r="E2" s="136"/>
      <c r="F2" s="136"/>
      <c r="G2" s="136"/>
    </row>
    <row r="3" spans="4:6" ht="42.75" customHeight="1">
      <c r="D3" s="165" t="s">
        <v>180</v>
      </c>
      <c r="E3" s="165"/>
      <c r="F3" s="165"/>
    </row>
    <row r="4" ht="15" customHeight="1" thickBot="1"/>
    <row r="5" spans="2:8" ht="30" customHeight="1">
      <c r="B5" s="145" t="s">
        <v>193</v>
      </c>
      <c r="C5" s="112"/>
      <c r="D5" s="112"/>
      <c r="E5" s="112"/>
      <c r="F5" s="112"/>
      <c r="G5" s="134"/>
      <c r="H5" s="113"/>
    </row>
    <row r="6" spans="2:8" ht="30" customHeight="1">
      <c r="B6" s="114"/>
      <c r="C6" s="124"/>
      <c r="D6" s="124"/>
      <c r="E6" s="124"/>
      <c r="F6" s="124"/>
      <c r="G6" s="131"/>
      <c r="H6" s="125"/>
    </row>
    <row r="7" spans="2:8" ht="30" customHeight="1">
      <c r="B7" s="114"/>
      <c r="C7" s="139" t="s">
        <v>192</v>
      </c>
      <c r="D7" s="140" t="s">
        <v>179</v>
      </c>
      <c r="E7" s="166"/>
      <c r="F7" s="166"/>
      <c r="G7" s="128" t="s">
        <v>4</v>
      </c>
      <c r="H7" s="115"/>
    </row>
    <row r="8" spans="2:8" ht="30" customHeight="1">
      <c r="B8" s="114"/>
      <c r="C8" s="2"/>
      <c r="D8" s="2"/>
      <c r="E8" s="135"/>
      <c r="F8" s="135"/>
      <c r="G8" s="128"/>
      <c r="H8" s="115"/>
    </row>
    <row r="9" spans="2:8" ht="30" customHeight="1">
      <c r="B9" s="114"/>
      <c r="C9" s="158" t="s">
        <v>187</v>
      </c>
      <c r="D9" s="142" t="s">
        <v>175</v>
      </c>
      <c r="E9" s="167"/>
      <c r="F9" s="168"/>
      <c r="G9" s="128"/>
      <c r="H9" s="115"/>
    </row>
    <row r="10" spans="2:8" ht="30" customHeight="1">
      <c r="B10" s="114"/>
      <c r="C10" s="158" t="s">
        <v>188</v>
      </c>
      <c r="D10" s="143" t="s">
        <v>176</v>
      </c>
      <c r="E10" s="169"/>
      <c r="F10" s="170"/>
      <c r="G10" s="128"/>
      <c r="H10" s="115"/>
    </row>
    <row r="11" spans="2:8" ht="30" customHeight="1">
      <c r="B11" s="114"/>
      <c r="C11" s="139" t="s">
        <v>173</v>
      </c>
      <c r="D11" s="141"/>
      <c r="E11" s="171">
        <f>E9-E10</f>
        <v>0</v>
      </c>
      <c r="F11" s="171"/>
      <c r="G11" s="128" t="s">
        <v>4</v>
      </c>
      <c r="H11" s="115"/>
    </row>
    <row r="12" spans="2:8" ht="30" customHeight="1" hidden="1">
      <c r="B12" s="114"/>
      <c r="C12" s="2"/>
      <c r="D12" s="2"/>
      <c r="E12" s="135"/>
      <c r="F12" s="135"/>
      <c r="G12" s="128"/>
      <c r="H12" s="115"/>
    </row>
    <row r="13" spans="2:8" ht="30" customHeight="1" hidden="1">
      <c r="B13" s="114"/>
      <c r="C13" s="2" t="s">
        <v>0</v>
      </c>
      <c r="D13" s="2"/>
      <c r="E13" s="4">
        <f>IF(E11=0,"",IF(E11&lt;=1950000,5,IF(E11&lt;=3300000,10,IF(E11&lt;=6950000,20,IF(E11&lt;=9000000,23,IF(E11&lt;=18000000,33,IF(E11&gt;18000000,40)))))))</f>
      </c>
      <c r="F13" s="4"/>
      <c r="G13" s="128" t="s">
        <v>167</v>
      </c>
      <c r="H13" s="115"/>
    </row>
    <row r="14" spans="2:8" ht="30" customHeight="1">
      <c r="B14" s="114"/>
      <c r="C14" s="2"/>
      <c r="D14" s="2"/>
      <c r="E14" s="135"/>
      <c r="F14" s="135"/>
      <c r="G14" s="128"/>
      <c r="H14" s="115"/>
    </row>
    <row r="15" spans="2:8" ht="30" customHeight="1">
      <c r="B15" s="114"/>
      <c r="C15" s="150" t="s">
        <v>190</v>
      </c>
      <c r="D15" s="142" t="s">
        <v>177</v>
      </c>
      <c r="E15" s="167"/>
      <c r="F15" s="168"/>
      <c r="G15" s="128"/>
      <c r="H15" s="115"/>
    </row>
    <row r="16" spans="2:8" ht="30" customHeight="1">
      <c r="B16" s="114"/>
      <c r="C16" s="150" t="s">
        <v>191</v>
      </c>
      <c r="D16" s="143" t="s">
        <v>178</v>
      </c>
      <c r="E16" s="169"/>
      <c r="F16" s="170"/>
      <c r="G16" s="128"/>
      <c r="H16" s="115"/>
    </row>
    <row r="17" spans="2:8" ht="30" customHeight="1">
      <c r="B17" s="114"/>
      <c r="C17" s="139" t="s">
        <v>172</v>
      </c>
      <c r="D17" s="141"/>
      <c r="E17" s="171">
        <f>E15+E16</f>
        <v>0</v>
      </c>
      <c r="F17" s="171"/>
      <c r="G17" s="128" t="s">
        <v>4</v>
      </c>
      <c r="H17" s="115"/>
    </row>
    <row r="18" spans="2:8" ht="30" customHeight="1" thickBot="1">
      <c r="B18" s="114"/>
      <c r="C18" s="2"/>
      <c r="D18" s="2"/>
      <c r="E18" s="6"/>
      <c r="F18" s="6"/>
      <c r="G18" s="128"/>
      <c r="H18" s="115"/>
    </row>
    <row r="19" spans="2:8" ht="48.75" customHeight="1" thickBot="1" thickTop="1">
      <c r="B19" s="114"/>
      <c r="C19" s="151" t="s">
        <v>194</v>
      </c>
      <c r="D19" s="152"/>
      <c r="E19" s="172">
        <f>IF(E17&gt;0,ROUNDDOWN((E17*0.2)/((90-E13)/100),)+2000,0)</f>
        <v>0</v>
      </c>
      <c r="F19" s="172"/>
      <c r="G19" s="153" t="s">
        <v>4</v>
      </c>
      <c r="H19" s="115"/>
    </row>
    <row r="20" spans="2:8" ht="30" customHeight="1" hidden="1" thickTop="1">
      <c r="B20" s="114"/>
      <c r="C20" s="2"/>
      <c r="D20" s="2"/>
      <c r="E20" s="137"/>
      <c r="F20" s="137"/>
      <c r="G20" s="128"/>
      <c r="H20" s="115"/>
    </row>
    <row r="21" spans="2:8" ht="42.75" customHeight="1" hidden="1">
      <c r="B21" s="114"/>
      <c r="C21" s="164" t="s">
        <v>195</v>
      </c>
      <c r="D21" s="164"/>
      <c r="E21" s="173">
        <f>IF(E19&gt;=2000,E19-2000,0)</f>
        <v>0</v>
      </c>
      <c r="F21" s="173"/>
      <c r="G21" s="130" t="s">
        <v>4</v>
      </c>
      <c r="H21" s="116"/>
    </row>
    <row r="22" spans="2:8" ht="30" customHeight="1" hidden="1" thickBot="1">
      <c r="B22" s="114"/>
      <c r="C22" s="2"/>
      <c r="D22" s="2"/>
      <c r="E22" s="135"/>
      <c r="F22" s="135"/>
      <c r="G22" s="128"/>
      <c r="H22" s="115"/>
    </row>
    <row r="23" spans="2:8" ht="30" customHeight="1" hidden="1" thickBot="1">
      <c r="B23" s="114"/>
      <c r="C23" s="117" t="s">
        <v>1</v>
      </c>
      <c r="D23" s="117"/>
      <c r="E23" s="126">
        <f>E19</f>
        <v>0</v>
      </c>
      <c r="F23" s="148"/>
      <c r="G23" s="130" t="s">
        <v>4</v>
      </c>
      <c r="H23" s="115"/>
    </row>
    <row r="24" spans="2:8" ht="30" customHeight="1" hidden="1">
      <c r="B24" s="114"/>
      <c r="C24" s="117"/>
      <c r="D24" s="117"/>
      <c r="E24" s="118"/>
      <c r="F24" s="118"/>
      <c r="G24" s="130"/>
      <c r="H24" s="115"/>
    </row>
    <row r="25" spans="2:8" ht="30" customHeight="1" hidden="1">
      <c r="B25" s="114"/>
      <c r="C25" s="117" t="s">
        <v>2</v>
      </c>
      <c r="D25" s="117"/>
      <c r="E25" s="118">
        <f>IF(E7&gt;0,IF(E23&gt;0,IF(E7*0.3&gt;=E23,(E23-5000)*0.1,(E7*0.3-5000)*0.1),0),0)</f>
        <v>0</v>
      </c>
      <c r="F25" s="118"/>
      <c r="G25" s="130" t="s">
        <v>4</v>
      </c>
      <c r="H25" s="115"/>
    </row>
    <row r="26" spans="2:8" ht="30" customHeight="1" hidden="1">
      <c r="B26" s="114"/>
      <c r="C26" s="117"/>
      <c r="D26" s="117"/>
      <c r="E26" s="118"/>
      <c r="F26" s="118"/>
      <c r="G26" s="130"/>
      <c r="H26" s="115"/>
    </row>
    <row r="27" spans="2:8" ht="30" customHeight="1" hidden="1">
      <c r="B27" s="114"/>
      <c r="C27" s="117" t="s">
        <v>3</v>
      </c>
      <c r="D27" s="117"/>
      <c r="E27" s="118">
        <f>IF(E25&gt;0,IF(E17*0.2&gt;=E23,(E23-5000)*((90-E13)/100),E17*0.2),0)</f>
        <v>0</v>
      </c>
      <c r="F27" s="118"/>
      <c r="G27" s="130" t="s">
        <v>4</v>
      </c>
      <c r="H27" s="115"/>
    </row>
    <row r="28" spans="2:8" ht="30" customHeight="1" hidden="1" thickBot="1">
      <c r="B28" s="114"/>
      <c r="C28" s="117"/>
      <c r="D28" s="117"/>
      <c r="E28" s="119"/>
      <c r="F28" s="119"/>
      <c r="G28" s="130"/>
      <c r="H28" s="115"/>
    </row>
    <row r="29" spans="2:8" ht="30" customHeight="1" hidden="1" thickBot="1" thickTop="1">
      <c r="B29" s="114"/>
      <c r="C29" s="1" t="s">
        <v>171</v>
      </c>
      <c r="D29" s="110"/>
      <c r="E29" s="162">
        <f>ROUNDDOWN(E31+E33,0)</f>
        <v>0</v>
      </c>
      <c r="F29" s="5"/>
      <c r="G29" s="129" t="s">
        <v>4</v>
      </c>
      <c r="H29" s="115"/>
    </row>
    <row r="30" spans="2:8" ht="30" customHeight="1" hidden="1" thickTop="1">
      <c r="B30" s="114"/>
      <c r="C30" s="117"/>
      <c r="D30" s="117"/>
      <c r="E30" s="118"/>
      <c r="F30" s="118"/>
      <c r="G30" s="130"/>
      <c r="H30" s="115"/>
    </row>
    <row r="31" spans="2:8" ht="30" customHeight="1" hidden="1">
      <c r="B31" s="114"/>
      <c r="C31" s="117" t="s">
        <v>169</v>
      </c>
      <c r="D31" s="117"/>
      <c r="E31" s="118">
        <f>E25+E27</f>
        <v>0</v>
      </c>
      <c r="F31" s="118"/>
      <c r="G31" s="130" t="s">
        <v>4</v>
      </c>
      <c r="H31" s="115"/>
    </row>
    <row r="32" spans="2:8" ht="30" customHeight="1" hidden="1">
      <c r="B32" s="114"/>
      <c r="C32" s="117"/>
      <c r="D32" s="117"/>
      <c r="E32" s="118"/>
      <c r="F32" s="118"/>
      <c r="G32" s="130"/>
      <c r="H32" s="115"/>
    </row>
    <row r="33" spans="2:8" ht="30" customHeight="1" hidden="1">
      <c r="B33" s="114"/>
      <c r="C33" s="117" t="s">
        <v>170</v>
      </c>
      <c r="D33" s="117"/>
      <c r="E33" s="118">
        <f>IF(E7&gt;0,IF(E23&gt;0,IF(E7*0.4&gt;=E23,(E23-5000)*E13/100,(E7*0.4-5000)*E13/100),0),0)</f>
        <v>0</v>
      </c>
      <c r="F33" s="118"/>
      <c r="G33" s="130" t="s">
        <v>4</v>
      </c>
      <c r="H33" s="115"/>
    </row>
    <row r="34" spans="2:8" ht="30" customHeight="1" thickBot="1" thickTop="1">
      <c r="B34" s="120"/>
      <c r="C34" s="121"/>
      <c r="D34" s="121"/>
      <c r="E34" s="122"/>
      <c r="F34" s="122"/>
      <c r="G34" s="132"/>
      <c r="H34" s="123"/>
    </row>
    <row r="35" ht="30" customHeight="1" thickBot="1"/>
    <row r="36" spans="2:8" ht="30" customHeight="1">
      <c r="B36" s="144" t="s">
        <v>174</v>
      </c>
      <c r="C36" s="112"/>
      <c r="D36" s="112"/>
      <c r="E36" s="112"/>
      <c r="F36" s="112"/>
      <c r="G36" s="134"/>
      <c r="H36" s="113"/>
    </row>
    <row r="37" spans="2:8" ht="30" customHeight="1">
      <c r="B37" s="114"/>
      <c r="C37" s="124"/>
      <c r="D37" s="124"/>
      <c r="E37" s="124"/>
      <c r="F37" s="124"/>
      <c r="G37" s="131"/>
      <c r="H37" s="125"/>
    </row>
    <row r="38" spans="2:8" ht="30" customHeight="1">
      <c r="B38" s="114"/>
      <c r="C38" s="154" t="s">
        <v>168</v>
      </c>
      <c r="D38" s="155"/>
      <c r="E38" s="147"/>
      <c r="F38" s="146" t="s">
        <v>183</v>
      </c>
      <c r="G38" s="149" t="s">
        <v>4</v>
      </c>
      <c r="H38" s="125"/>
    </row>
    <row r="39" spans="2:8" ht="30" customHeight="1" hidden="1">
      <c r="B39" s="114"/>
      <c r="C39" s="2"/>
      <c r="D39" s="2"/>
      <c r="E39" s="3"/>
      <c r="F39" s="3"/>
      <c r="G39" s="128"/>
      <c r="H39" s="115"/>
    </row>
    <row r="40" spans="2:8" ht="30" customHeight="1" hidden="1">
      <c r="B40" s="114"/>
      <c r="C40" s="133" t="s">
        <v>196</v>
      </c>
      <c r="D40" s="133"/>
      <c r="E40" s="173">
        <f>IF(E38*1000&gt;=2000,ROUNDDOWN(E38*1000-2000,-2),0)</f>
        <v>0</v>
      </c>
      <c r="F40" s="173"/>
      <c r="G40" s="130" t="s">
        <v>4</v>
      </c>
      <c r="H40" s="116"/>
    </row>
    <row r="41" spans="2:8" ht="30" customHeight="1" hidden="1">
      <c r="B41" s="114"/>
      <c r="C41" s="117"/>
      <c r="D41" s="117"/>
      <c r="E41" s="118"/>
      <c r="F41" s="118"/>
      <c r="G41" s="130"/>
      <c r="H41" s="115"/>
    </row>
    <row r="42" spans="2:8" ht="30" customHeight="1" hidden="1">
      <c r="B42" s="114"/>
      <c r="C42" s="117" t="s">
        <v>198</v>
      </c>
      <c r="D42" s="117"/>
      <c r="E42" s="174">
        <f>ROUNDDOWN(IF(E7&gt;0,IF(E38*1000&gt;2000,IF(E7*0.3&gt;=E38*1000,(E38*1000-2000)*0.1,(E7*0.3-2000)*0.1),0),0),)</f>
        <v>0</v>
      </c>
      <c r="F42" s="174"/>
      <c r="G42" s="130" t="s">
        <v>4</v>
      </c>
      <c r="H42" s="115"/>
    </row>
    <row r="43" spans="2:8" ht="30" customHeight="1" hidden="1">
      <c r="B43" s="114"/>
      <c r="C43" s="117"/>
      <c r="D43" s="117"/>
      <c r="E43" s="119"/>
      <c r="F43" s="119"/>
      <c r="G43" s="130"/>
      <c r="H43" s="115"/>
    </row>
    <row r="44" spans="2:8" ht="30" customHeight="1" hidden="1">
      <c r="B44" s="114"/>
      <c r="C44" s="117" t="s">
        <v>199</v>
      </c>
      <c r="D44" s="117"/>
      <c r="E44" s="174">
        <f>ROUNDDOWN(IF(E42&gt;0,IF(E17*0.2&gt;=E38*1000-2000-E50-E42,(E38*1000-2000)*((90-E13)/100),E17*0.2),0),)</f>
        <v>0</v>
      </c>
      <c r="F44" s="174"/>
      <c r="G44" s="130" t="s">
        <v>4</v>
      </c>
      <c r="H44" s="115"/>
    </row>
    <row r="45" spans="2:8" ht="30" customHeight="1" thickBot="1">
      <c r="B45" s="114"/>
      <c r="C45" s="117"/>
      <c r="D45" s="117"/>
      <c r="E45" s="119"/>
      <c r="F45" s="119"/>
      <c r="G45" s="130"/>
      <c r="H45" s="115"/>
    </row>
    <row r="46" spans="2:8" ht="30" customHeight="1" thickBot="1" thickTop="1">
      <c r="B46" s="114"/>
      <c r="C46" s="156" t="s">
        <v>171</v>
      </c>
      <c r="D46" s="157"/>
      <c r="E46" s="172">
        <f>E48+E50</f>
        <v>0</v>
      </c>
      <c r="F46" s="172"/>
      <c r="G46" s="153" t="s">
        <v>4</v>
      </c>
      <c r="H46" s="115"/>
    </row>
    <row r="47" spans="2:8" ht="30" customHeight="1" thickTop="1">
      <c r="B47" s="114"/>
      <c r="C47" s="111"/>
      <c r="D47" s="111"/>
      <c r="E47" s="138"/>
      <c r="F47" s="138"/>
      <c r="G47" s="111"/>
      <c r="H47" s="115"/>
    </row>
    <row r="48" spans="2:8" ht="30" customHeight="1">
      <c r="B48" s="114"/>
      <c r="C48" s="117" t="s">
        <v>200</v>
      </c>
      <c r="D48" s="117"/>
      <c r="E48" s="173">
        <f>E42+E44</f>
        <v>0</v>
      </c>
      <c r="F48" s="173"/>
      <c r="G48" s="130" t="s">
        <v>4</v>
      </c>
      <c r="H48" s="115"/>
    </row>
    <row r="49" spans="2:8" ht="30" customHeight="1" hidden="1">
      <c r="B49" s="114"/>
      <c r="C49" s="117"/>
      <c r="D49" s="117"/>
      <c r="E49" s="118"/>
      <c r="F49" s="118"/>
      <c r="G49" s="130"/>
      <c r="H49" s="115"/>
    </row>
    <row r="50" spans="2:8" ht="30" customHeight="1">
      <c r="B50" s="114"/>
      <c r="C50" s="117" t="s">
        <v>197</v>
      </c>
      <c r="D50" s="117"/>
      <c r="E50" s="173">
        <f>IF(E7&gt;0,IF(E38*1000&gt;2000,IF(E7*0.4&gt;=E38*1000,ROUNDDOWN((E38*1000-2000)*E13/100,-2),ROUNDDOWN((E7*0.4-2000)*E13/100,-2)),0),0)</f>
        <v>0</v>
      </c>
      <c r="F50" s="173"/>
      <c r="G50" s="130" t="s">
        <v>4</v>
      </c>
      <c r="H50" s="115"/>
    </row>
    <row r="51" spans="2:8" ht="30" customHeight="1" hidden="1">
      <c r="B51" s="114"/>
      <c r="C51" s="117"/>
      <c r="D51" s="117"/>
      <c r="E51" s="118"/>
      <c r="F51" s="118"/>
      <c r="G51" s="130"/>
      <c r="H51" s="115"/>
    </row>
    <row r="52" spans="2:8" ht="30" customHeight="1" thickBot="1">
      <c r="B52" s="120"/>
      <c r="C52" s="121"/>
      <c r="D52" s="121"/>
      <c r="E52" s="122"/>
      <c r="F52" s="122"/>
      <c r="G52" s="132"/>
      <c r="H52" s="123"/>
    </row>
  </sheetData>
  <sheetProtection password="DCC8" sheet="1" selectLockedCells="1"/>
  <mergeCells count="18">
    <mergeCell ref="E19:F19"/>
    <mergeCell ref="E21:F21"/>
    <mergeCell ref="E40:F40"/>
    <mergeCell ref="E50:F50"/>
    <mergeCell ref="E42:F42"/>
    <mergeCell ref="E44:F44"/>
    <mergeCell ref="E46:F46"/>
    <mergeCell ref="E48:F48"/>
    <mergeCell ref="B1:G1"/>
    <mergeCell ref="C21:D21"/>
    <mergeCell ref="D3:F3"/>
    <mergeCell ref="E7:F7"/>
    <mergeCell ref="E9:F9"/>
    <mergeCell ref="E10:F10"/>
    <mergeCell ref="E11:F11"/>
    <mergeCell ref="E15:F15"/>
    <mergeCell ref="E16:F16"/>
    <mergeCell ref="E17:F17"/>
  </mergeCells>
  <printOptions/>
  <pageMargins left="0.3937007874015748" right="0.1968503937007874" top="0.48" bottom="0.2" header="0.37" footer="0.5118110236220472"/>
  <pageSetup cellComments="asDisplayed"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1"/>
  <sheetViews>
    <sheetView showGridLines="0" view="pageBreakPreview" zoomScale="75" zoomScaleSheetLayoutView="75" zoomScalePageLayoutView="0" workbookViewId="0" topLeftCell="A1">
      <selection activeCell="A1" sqref="A1:P1"/>
    </sheetView>
  </sheetViews>
  <sheetFormatPr defaultColWidth="9.00390625" defaultRowHeight="13.5"/>
  <sheetData>
    <row r="1" spans="1:16" ht="28.5">
      <c r="A1" s="175" t="s">
        <v>186</v>
      </c>
      <c r="B1" s="175"/>
      <c r="C1" s="175"/>
      <c r="D1" s="175"/>
      <c r="E1" s="175"/>
      <c r="F1" s="175"/>
      <c r="G1" s="175"/>
      <c r="H1" s="175"/>
      <c r="I1" s="175"/>
      <c r="J1" s="175"/>
      <c r="K1" s="175"/>
      <c r="L1" s="175"/>
      <c r="M1" s="175"/>
      <c r="N1" s="175"/>
      <c r="O1" s="175"/>
      <c r="P1" s="175"/>
    </row>
  </sheetData>
  <sheetProtection/>
  <mergeCells count="1">
    <mergeCell ref="A1:P1"/>
  </mergeCells>
  <printOptions/>
  <pageMargins left="0.1968503937007874" right="0.1968503937007874" top="0.3937007874015748" bottom="0.1968503937007874" header="0.5118110236220472" footer="0.5118110236220472"/>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dimension ref="A1:BI32"/>
  <sheetViews>
    <sheetView showGridLines="0" zoomScalePageLayoutView="0" workbookViewId="0" topLeftCell="A10">
      <selection activeCell="J27" sqref="J27:BH27"/>
    </sheetView>
  </sheetViews>
  <sheetFormatPr defaultColWidth="9.00390625" defaultRowHeight="13.5"/>
  <cols>
    <col min="1" max="1" width="2.625" style="0" customWidth="1"/>
    <col min="2" max="2" width="3.00390625" style="0" customWidth="1"/>
    <col min="3" max="4" width="1.75390625" style="0" customWidth="1"/>
    <col min="5" max="5" width="3.00390625" style="0" customWidth="1"/>
    <col min="6" max="7" width="1.625" style="0" customWidth="1"/>
    <col min="8" max="9" width="1.75390625" style="0" customWidth="1"/>
    <col min="10" max="13" width="0.875" style="0" customWidth="1"/>
    <col min="14" max="16" width="1.75390625" style="0" customWidth="1"/>
    <col min="17" max="17" width="0.875" style="0" customWidth="1"/>
    <col min="18" max="21" width="1.00390625" style="0" customWidth="1"/>
    <col min="22" max="26" width="1.12109375" style="0" customWidth="1"/>
    <col min="27" max="28" width="2.00390625" style="0" customWidth="1"/>
    <col min="29" max="30" width="0.74609375" style="0" customWidth="1"/>
    <col min="31" max="31" width="2.375" style="0" customWidth="1"/>
    <col min="32" max="34" width="1.25" style="0" customWidth="1"/>
    <col min="35" max="37" width="1.625" style="0" customWidth="1"/>
    <col min="38" max="38" width="1.875" style="0" customWidth="1"/>
    <col min="39" max="42" width="2.125" style="0" customWidth="1"/>
    <col min="43" max="43" width="1.4921875" style="0" customWidth="1"/>
    <col min="44" max="44" width="3.125" style="0" customWidth="1"/>
    <col min="45" max="45" width="3.50390625" style="0" customWidth="1"/>
    <col min="46" max="50" width="4.625" style="0" customWidth="1"/>
    <col min="51" max="52" width="2.625" style="0" customWidth="1"/>
    <col min="53" max="54" width="1.37890625" style="0" customWidth="1"/>
    <col min="55" max="57" width="2.625" style="0" customWidth="1"/>
    <col min="58" max="58" width="4.625" style="0" customWidth="1"/>
    <col min="59" max="62" width="2.625" style="0" customWidth="1"/>
    <col min="63" max="63" width="1.25" style="0" customWidth="1"/>
    <col min="64" max="113" width="2.625" style="0" customWidth="1"/>
    <col min="114" max="114" width="1.875" style="0" customWidth="1"/>
    <col min="115" max="115" width="1.625" style="0" customWidth="1"/>
    <col min="116" max="176" width="2.625" style="0" customWidth="1"/>
  </cols>
  <sheetData>
    <row r="1" spans="1:61" ht="9" customHeight="1">
      <c r="A1" s="7"/>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9"/>
    </row>
    <row r="2" spans="1:61" ht="13.5">
      <c r="A2" s="10"/>
      <c r="B2" s="181" t="s">
        <v>5</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1"/>
    </row>
    <row r="3" spans="1:61" ht="13.5">
      <c r="A3" s="10"/>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1"/>
    </row>
    <row r="4" spans="1:61" ht="13.5">
      <c r="A4" s="10"/>
      <c r="B4" s="182" t="s">
        <v>6</v>
      </c>
      <c r="C4" s="183"/>
      <c r="D4" s="184"/>
      <c r="E4" s="191" t="s">
        <v>7</v>
      </c>
      <c r="F4" s="192"/>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8"/>
      <c r="AQ4" s="202" t="s">
        <v>8</v>
      </c>
      <c r="AR4" s="203"/>
      <c r="AS4" s="207" t="s">
        <v>9</v>
      </c>
      <c r="AT4" s="208"/>
      <c r="AU4" s="208"/>
      <c r="AV4" s="208"/>
      <c r="AW4" s="208">
        <v>0</v>
      </c>
      <c r="AX4" s="208"/>
      <c r="AY4" s="208"/>
      <c r="AZ4" s="208"/>
      <c r="BA4" s="208"/>
      <c r="BB4" s="208"/>
      <c r="BC4" s="208"/>
      <c r="BD4" s="208"/>
      <c r="BE4" s="208"/>
      <c r="BF4" s="208"/>
      <c r="BG4" s="208"/>
      <c r="BH4" s="209"/>
      <c r="BI4" s="11"/>
    </row>
    <row r="5" spans="1:61" ht="13.5">
      <c r="A5" s="10"/>
      <c r="B5" s="185"/>
      <c r="C5" s="186"/>
      <c r="D5" s="187"/>
      <c r="E5" s="193"/>
      <c r="F5" s="194"/>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200"/>
      <c r="AQ5" s="204"/>
      <c r="AR5" s="205"/>
      <c r="AS5" s="207" t="s">
        <v>10</v>
      </c>
      <c r="AT5" s="208"/>
      <c r="AU5" s="208"/>
      <c r="AV5" s="208"/>
      <c r="AW5" s="210"/>
      <c r="AX5" s="210"/>
      <c r="AY5" s="210"/>
      <c r="AZ5" s="210"/>
      <c r="BA5" s="210"/>
      <c r="BB5" s="210"/>
      <c r="BC5" s="210"/>
      <c r="BD5" s="210"/>
      <c r="BE5" s="210"/>
      <c r="BF5" s="210"/>
      <c r="BG5" s="210"/>
      <c r="BH5" s="211"/>
      <c r="BI5" s="11"/>
    </row>
    <row r="6" spans="1:61" ht="13.5">
      <c r="A6" s="10"/>
      <c r="B6" s="185"/>
      <c r="C6" s="186"/>
      <c r="D6" s="187"/>
      <c r="E6" s="193"/>
      <c r="F6" s="194"/>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200"/>
      <c r="AQ6" s="204"/>
      <c r="AR6" s="206"/>
      <c r="AS6" s="176" t="s">
        <v>11</v>
      </c>
      <c r="AT6" s="177"/>
      <c r="AU6" s="177"/>
      <c r="AV6" s="177"/>
      <c r="AW6" s="177"/>
      <c r="AX6" s="177"/>
      <c r="AY6" s="177"/>
      <c r="AZ6" s="177"/>
      <c r="BA6" s="177"/>
      <c r="BB6" s="177"/>
      <c r="BC6" s="177"/>
      <c r="BD6" s="177"/>
      <c r="BE6" s="177"/>
      <c r="BF6" s="177"/>
      <c r="BG6" s="177"/>
      <c r="BH6" s="178"/>
      <c r="BI6" s="11"/>
    </row>
    <row r="7" spans="1:61" ht="26.25" thickBot="1">
      <c r="A7" s="10"/>
      <c r="B7" s="188"/>
      <c r="C7" s="189"/>
      <c r="D7" s="190"/>
      <c r="E7" s="195"/>
      <c r="F7" s="196"/>
      <c r="G7" s="201"/>
      <c r="H7" s="201"/>
      <c r="I7" s="201"/>
      <c r="J7" s="201"/>
      <c r="K7" s="201"/>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200"/>
      <c r="AQ7" s="204"/>
      <c r="AR7" s="206"/>
      <c r="AS7" s="222"/>
      <c r="AT7" s="223"/>
      <c r="AU7" s="223"/>
      <c r="AV7" s="223"/>
      <c r="AW7" s="224"/>
      <c r="AX7" s="224"/>
      <c r="AY7" s="224"/>
      <c r="AZ7" s="225"/>
      <c r="BA7" s="225"/>
      <c r="BB7" s="225"/>
      <c r="BC7" s="225"/>
      <c r="BD7" s="225"/>
      <c r="BE7" s="225"/>
      <c r="BF7" s="225"/>
      <c r="BG7" s="225"/>
      <c r="BH7" s="226"/>
      <c r="BI7" s="11"/>
    </row>
    <row r="8" spans="1:61" ht="15" thickTop="1">
      <c r="A8" s="10"/>
      <c r="B8" s="227" t="s">
        <v>12</v>
      </c>
      <c r="C8" s="228"/>
      <c r="D8" s="228"/>
      <c r="E8" s="228"/>
      <c r="F8" s="228"/>
      <c r="G8" s="228"/>
      <c r="H8" s="228"/>
      <c r="I8" s="228"/>
      <c r="J8" s="228"/>
      <c r="K8" s="228"/>
      <c r="L8" s="229" t="s">
        <v>13</v>
      </c>
      <c r="M8" s="230"/>
      <c r="N8" s="230"/>
      <c r="O8" s="230"/>
      <c r="P8" s="230"/>
      <c r="Q8" s="230"/>
      <c r="R8" s="230"/>
      <c r="S8" s="230"/>
      <c r="T8" s="230"/>
      <c r="U8" s="230"/>
      <c r="V8" s="230"/>
      <c r="W8" s="230"/>
      <c r="X8" s="230"/>
      <c r="Y8" s="230"/>
      <c r="Z8" s="230"/>
      <c r="AA8" s="230"/>
      <c r="AB8" s="230"/>
      <c r="AC8" s="230"/>
      <c r="AD8" s="231"/>
      <c r="AE8" s="232" t="s">
        <v>14</v>
      </c>
      <c r="AF8" s="233"/>
      <c r="AG8" s="233"/>
      <c r="AH8" s="233"/>
      <c r="AI8" s="233"/>
      <c r="AJ8" s="233"/>
      <c r="AK8" s="233"/>
      <c r="AL8" s="233"/>
      <c r="AM8" s="233"/>
      <c r="AN8" s="233"/>
      <c r="AO8" s="233"/>
      <c r="AP8" s="233"/>
      <c r="AQ8" s="233"/>
      <c r="AR8" s="234"/>
      <c r="AS8" s="235" t="s">
        <v>15</v>
      </c>
      <c r="AT8" s="233"/>
      <c r="AU8" s="233"/>
      <c r="AV8" s="233"/>
      <c r="AW8" s="233"/>
      <c r="AX8" s="233"/>
      <c r="AY8" s="234"/>
      <c r="AZ8" s="179" t="s">
        <v>16</v>
      </c>
      <c r="BA8" s="179"/>
      <c r="BB8" s="179"/>
      <c r="BC8" s="179"/>
      <c r="BD8" s="179"/>
      <c r="BE8" s="179"/>
      <c r="BF8" s="179"/>
      <c r="BG8" s="179"/>
      <c r="BH8" s="180"/>
      <c r="BI8" s="11"/>
    </row>
    <row r="9" spans="1:61" ht="13.5">
      <c r="A9" s="10"/>
      <c r="B9" s="212" t="s">
        <v>17</v>
      </c>
      <c r="C9" s="213"/>
      <c r="D9" s="213"/>
      <c r="E9" s="213"/>
      <c r="F9" s="213"/>
      <c r="G9" s="213"/>
      <c r="H9" s="213"/>
      <c r="I9" s="213"/>
      <c r="J9" s="213"/>
      <c r="K9" s="213"/>
      <c r="L9" s="216" t="s">
        <v>18</v>
      </c>
      <c r="M9" s="217"/>
      <c r="N9" s="217"/>
      <c r="O9" s="217"/>
      <c r="P9" s="217"/>
      <c r="Q9" s="217"/>
      <c r="R9" s="217"/>
      <c r="S9" s="217"/>
      <c r="T9" s="217"/>
      <c r="U9" s="217"/>
      <c r="V9" s="217"/>
      <c r="W9" s="217"/>
      <c r="X9" s="217"/>
      <c r="Y9" s="217"/>
      <c r="Z9" s="217"/>
      <c r="AA9" s="217"/>
      <c r="AB9" s="218" t="s">
        <v>4</v>
      </c>
      <c r="AC9" s="218"/>
      <c r="AD9" s="219"/>
      <c r="AE9" s="220"/>
      <c r="AF9" s="221"/>
      <c r="AG9" s="221"/>
      <c r="AH9" s="221"/>
      <c r="AI9" s="221"/>
      <c r="AJ9" s="221"/>
      <c r="AK9" s="221"/>
      <c r="AL9" s="221"/>
      <c r="AM9" s="221"/>
      <c r="AN9" s="221"/>
      <c r="AO9" s="221"/>
      <c r="AP9" s="221"/>
      <c r="AQ9" s="218" t="s">
        <v>19</v>
      </c>
      <c r="AR9" s="236"/>
      <c r="AS9" s="237"/>
      <c r="AT9" s="221"/>
      <c r="AU9" s="221"/>
      <c r="AV9" s="221"/>
      <c r="AW9" s="221"/>
      <c r="AX9" s="221"/>
      <c r="AY9" s="12" t="s">
        <v>4</v>
      </c>
      <c r="AZ9" s="217" t="s">
        <v>18</v>
      </c>
      <c r="BA9" s="217"/>
      <c r="BB9" s="217"/>
      <c r="BC9" s="217"/>
      <c r="BD9" s="217"/>
      <c r="BE9" s="217"/>
      <c r="BF9" s="217"/>
      <c r="BG9" s="217"/>
      <c r="BH9" s="13" t="s">
        <v>19</v>
      </c>
      <c r="BI9" s="11"/>
    </row>
    <row r="10" spans="1:61" ht="24.75" thickBot="1">
      <c r="A10" s="10"/>
      <c r="B10" s="214"/>
      <c r="C10" s="215"/>
      <c r="D10" s="215"/>
      <c r="E10" s="215"/>
      <c r="F10" s="215"/>
      <c r="G10" s="215"/>
      <c r="H10" s="215"/>
      <c r="I10" s="215"/>
      <c r="J10" s="215"/>
      <c r="K10" s="215"/>
      <c r="L10" s="238">
        <f>'計算シート'!E7</f>
        <v>0</v>
      </c>
      <c r="M10" s="239"/>
      <c r="N10" s="239"/>
      <c r="O10" s="239"/>
      <c r="P10" s="239"/>
      <c r="Q10" s="239"/>
      <c r="R10" s="239"/>
      <c r="S10" s="239"/>
      <c r="T10" s="239"/>
      <c r="U10" s="239"/>
      <c r="V10" s="239"/>
      <c r="W10" s="239"/>
      <c r="X10" s="239"/>
      <c r="Y10" s="239"/>
      <c r="Z10" s="239"/>
      <c r="AA10" s="239"/>
      <c r="AB10" s="239"/>
      <c r="AC10" s="239"/>
      <c r="AD10" s="240"/>
      <c r="AE10" s="241">
        <f>'計算シート'!E9</f>
        <v>0</v>
      </c>
      <c r="AF10" s="242"/>
      <c r="AG10" s="242"/>
      <c r="AH10" s="242"/>
      <c r="AI10" s="242"/>
      <c r="AJ10" s="242"/>
      <c r="AK10" s="242"/>
      <c r="AL10" s="242"/>
      <c r="AM10" s="242"/>
      <c r="AN10" s="242"/>
      <c r="AO10" s="242"/>
      <c r="AP10" s="242"/>
      <c r="AQ10" s="242"/>
      <c r="AR10" s="243"/>
      <c r="AS10" s="244">
        <f>'計算シート'!E10</f>
        <v>0</v>
      </c>
      <c r="AT10" s="242"/>
      <c r="AU10" s="242"/>
      <c r="AV10" s="242"/>
      <c r="AW10" s="242"/>
      <c r="AX10" s="242"/>
      <c r="AY10" s="243"/>
      <c r="AZ10" s="245"/>
      <c r="BA10" s="245"/>
      <c r="BB10" s="245"/>
      <c r="BC10" s="245"/>
      <c r="BD10" s="245"/>
      <c r="BE10" s="245"/>
      <c r="BF10" s="245"/>
      <c r="BG10" s="245"/>
      <c r="BH10" s="246"/>
      <c r="BI10" s="11"/>
    </row>
    <row r="11" spans="1:61" ht="15" thickTop="1">
      <c r="A11" s="10"/>
      <c r="B11" s="256" t="s">
        <v>20</v>
      </c>
      <c r="C11" s="257"/>
      <c r="D11" s="257"/>
      <c r="E11" s="257"/>
      <c r="F11" s="257"/>
      <c r="G11" s="257"/>
      <c r="H11" s="257"/>
      <c r="I11" s="258"/>
      <c r="J11" s="262" t="s">
        <v>21</v>
      </c>
      <c r="K11" s="263"/>
      <c r="L11" s="264"/>
      <c r="M11" s="264"/>
      <c r="N11" s="264"/>
      <c r="O11" s="264"/>
      <c r="P11" s="264"/>
      <c r="Q11" s="264"/>
      <c r="R11" s="264"/>
      <c r="S11" s="265"/>
      <c r="T11" s="270" t="s">
        <v>22</v>
      </c>
      <c r="U11" s="271"/>
      <c r="V11" s="271"/>
      <c r="W11" s="271"/>
      <c r="X11" s="271"/>
      <c r="Y11" s="271"/>
      <c r="Z11" s="271"/>
      <c r="AA11" s="271"/>
      <c r="AB11" s="271"/>
      <c r="AC11" s="271"/>
      <c r="AD11" s="271"/>
      <c r="AE11" s="271"/>
      <c r="AF11" s="271"/>
      <c r="AG11" s="271"/>
      <c r="AH11" s="271"/>
      <c r="AI11" s="271"/>
      <c r="AJ11" s="271"/>
      <c r="AK11" s="271"/>
      <c r="AL11" s="272"/>
      <c r="AM11" s="273" t="s">
        <v>23</v>
      </c>
      <c r="AN11" s="274"/>
      <c r="AO11" s="274"/>
      <c r="AP11" s="274"/>
      <c r="AQ11" s="274"/>
      <c r="AR11" s="275"/>
      <c r="AS11" s="285" t="s">
        <v>24</v>
      </c>
      <c r="AT11" s="286"/>
      <c r="AU11" s="286"/>
      <c r="AV11" s="287"/>
      <c r="AW11" s="291" t="s">
        <v>25</v>
      </c>
      <c r="AX11" s="286"/>
      <c r="AY11" s="287"/>
      <c r="AZ11" s="293" t="s">
        <v>26</v>
      </c>
      <c r="BA11" s="294"/>
      <c r="BB11" s="294"/>
      <c r="BC11" s="294"/>
      <c r="BD11" s="295"/>
      <c r="BE11" s="247" t="s">
        <v>27</v>
      </c>
      <c r="BF11" s="248"/>
      <c r="BG11" s="248"/>
      <c r="BH11" s="249"/>
      <c r="BI11" s="11"/>
    </row>
    <row r="12" spans="1:61" ht="13.5">
      <c r="A12" s="10"/>
      <c r="B12" s="259"/>
      <c r="C12" s="260"/>
      <c r="D12" s="260"/>
      <c r="E12" s="260"/>
      <c r="F12" s="260"/>
      <c r="G12" s="260"/>
      <c r="H12" s="260"/>
      <c r="I12" s="261"/>
      <c r="J12" s="266"/>
      <c r="K12" s="264"/>
      <c r="L12" s="264"/>
      <c r="M12" s="264"/>
      <c r="N12" s="264"/>
      <c r="O12" s="264"/>
      <c r="P12" s="264"/>
      <c r="Q12" s="264"/>
      <c r="R12" s="264"/>
      <c r="S12" s="265"/>
      <c r="T12" s="273" t="s">
        <v>28</v>
      </c>
      <c r="U12" s="274"/>
      <c r="V12" s="274"/>
      <c r="W12" s="274"/>
      <c r="X12" s="274"/>
      <c r="Y12" s="274"/>
      <c r="Z12" s="274"/>
      <c r="AA12" s="274"/>
      <c r="AB12" s="274"/>
      <c r="AC12" s="274"/>
      <c r="AD12" s="274"/>
      <c r="AE12" s="274"/>
      <c r="AF12" s="274"/>
      <c r="AG12" s="274"/>
      <c r="AH12" s="274"/>
      <c r="AI12" s="274"/>
      <c r="AJ12" s="274"/>
      <c r="AK12" s="274"/>
      <c r="AL12" s="275"/>
      <c r="AM12" s="273" t="s">
        <v>29</v>
      </c>
      <c r="AN12" s="274"/>
      <c r="AO12" s="274"/>
      <c r="AP12" s="274"/>
      <c r="AQ12" s="274"/>
      <c r="AR12" s="275"/>
      <c r="AS12" s="285"/>
      <c r="AT12" s="286"/>
      <c r="AU12" s="286"/>
      <c r="AV12" s="287"/>
      <c r="AW12" s="291"/>
      <c r="AX12" s="286"/>
      <c r="AY12" s="287"/>
      <c r="AZ12" s="296"/>
      <c r="BA12" s="297"/>
      <c r="BB12" s="297"/>
      <c r="BC12" s="297"/>
      <c r="BD12" s="298"/>
      <c r="BE12" s="250"/>
      <c r="BF12" s="251"/>
      <c r="BG12" s="251"/>
      <c r="BH12" s="252"/>
      <c r="BI12" s="11"/>
    </row>
    <row r="13" spans="1:61" ht="13.5">
      <c r="A13" s="10"/>
      <c r="B13" s="259" t="s">
        <v>30</v>
      </c>
      <c r="C13" s="260"/>
      <c r="D13" s="260"/>
      <c r="E13" s="260"/>
      <c r="F13" s="260"/>
      <c r="G13" s="261"/>
      <c r="H13" s="191" t="s">
        <v>31</v>
      </c>
      <c r="I13" s="192"/>
      <c r="J13" s="266"/>
      <c r="K13" s="264"/>
      <c r="L13" s="264"/>
      <c r="M13" s="264"/>
      <c r="N13" s="264"/>
      <c r="O13" s="264"/>
      <c r="P13" s="264"/>
      <c r="Q13" s="264"/>
      <c r="R13" s="264"/>
      <c r="S13" s="265"/>
      <c r="T13" s="276"/>
      <c r="U13" s="277"/>
      <c r="V13" s="277"/>
      <c r="W13" s="277"/>
      <c r="X13" s="277"/>
      <c r="Y13" s="277"/>
      <c r="Z13" s="277"/>
      <c r="AA13" s="277"/>
      <c r="AB13" s="277"/>
      <c r="AC13" s="277"/>
      <c r="AD13" s="277"/>
      <c r="AE13" s="277"/>
      <c r="AF13" s="277"/>
      <c r="AG13" s="277"/>
      <c r="AH13" s="277"/>
      <c r="AI13" s="277"/>
      <c r="AJ13" s="277"/>
      <c r="AK13" s="277"/>
      <c r="AL13" s="278"/>
      <c r="AM13" s="276"/>
      <c r="AN13" s="277"/>
      <c r="AO13" s="277"/>
      <c r="AP13" s="277"/>
      <c r="AQ13" s="277"/>
      <c r="AR13" s="278"/>
      <c r="AS13" s="285"/>
      <c r="AT13" s="286"/>
      <c r="AU13" s="286"/>
      <c r="AV13" s="287"/>
      <c r="AW13" s="291"/>
      <c r="AX13" s="286"/>
      <c r="AY13" s="287"/>
      <c r="AZ13" s="296"/>
      <c r="BA13" s="297"/>
      <c r="BB13" s="297"/>
      <c r="BC13" s="297"/>
      <c r="BD13" s="298"/>
      <c r="BE13" s="250"/>
      <c r="BF13" s="251"/>
      <c r="BG13" s="251"/>
      <c r="BH13" s="252"/>
      <c r="BI13" s="11"/>
    </row>
    <row r="14" spans="1:61" ht="14.25">
      <c r="A14" s="10"/>
      <c r="B14" s="282"/>
      <c r="C14" s="283"/>
      <c r="D14" s="283"/>
      <c r="E14" s="283"/>
      <c r="F14" s="283"/>
      <c r="G14" s="284"/>
      <c r="H14" s="195"/>
      <c r="I14" s="196"/>
      <c r="J14" s="267"/>
      <c r="K14" s="268"/>
      <c r="L14" s="268"/>
      <c r="M14" s="268"/>
      <c r="N14" s="268"/>
      <c r="O14" s="268"/>
      <c r="P14" s="268"/>
      <c r="Q14" s="268"/>
      <c r="R14" s="268"/>
      <c r="S14" s="269"/>
      <c r="T14" s="279" t="s">
        <v>32</v>
      </c>
      <c r="U14" s="280"/>
      <c r="V14" s="280"/>
      <c r="W14" s="280"/>
      <c r="X14" s="280"/>
      <c r="Y14" s="280"/>
      <c r="Z14" s="281"/>
      <c r="AA14" s="279" t="s">
        <v>31</v>
      </c>
      <c r="AB14" s="280"/>
      <c r="AC14" s="280"/>
      <c r="AD14" s="280"/>
      <c r="AE14" s="280"/>
      <c r="AF14" s="280"/>
      <c r="AG14" s="280"/>
      <c r="AH14" s="281"/>
      <c r="AI14" s="279" t="s">
        <v>33</v>
      </c>
      <c r="AJ14" s="280"/>
      <c r="AK14" s="280"/>
      <c r="AL14" s="281"/>
      <c r="AM14" s="279" t="s">
        <v>34</v>
      </c>
      <c r="AN14" s="280"/>
      <c r="AO14" s="280"/>
      <c r="AP14" s="281"/>
      <c r="AQ14" s="330" t="s">
        <v>33</v>
      </c>
      <c r="AR14" s="331"/>
      <c r="AS14" s="288"/>
      <c r="AT14" s="289"/>
      <c r="AU14" s="289"/>
      <c r="AV14" s="290"/>
      <c r="AW14" s="292"/>
      <c r="AX14" s="289"/>
      <c r="AY14" s="290"/>
      <c r="AZ14" s="299"/>
      <c r="BA14" s="300"/>
      <c r="BB14" s="300"/>
      <c r="BC14" s="300"/>
      <c r="BD14" s="301"/>
      <c r="BE14" s="253"/>
      <c r="BF14" s="254"/>
      <c r="BG14" s="254"/>
      <c r="BH14" s="255"/>
      <c r="BI14" s="11"/>
    </row>
    <row r="15" spans="1:61" ht="13.5">
      <c r="A15" s="10"/>
      <c r="B15" s="302" t="s">
        <v>35</v>
      </c>
      <c r="C15" s="304" t="s">
        <v>36</v>
      </c>
      <c r="D15" s="305"/>
      <c r="E15" s="308" t="s">
        <v>37</v>
      </c>
      <c r="F15" s="310" t="s">
        <v>38</v>
      </c>
      <c r="G15" s="311"/>
      <c r="H15" s="314"/>
      <c r="I15" s="315"/>
      <c r="J15" s="318" t="s">
        <v>19</v>
      </c>
      <c r="K15" s="319"/>
      <c r="L15" s="319"/>
      <c r="M15" s="319"/>
      <c r="N15" s="319"/>
      <c r="O15" s="319"/>
      <c r="P15" s="319"/>
      <c r="Q15" s="319"/>
      <c r="R15" s="319"/>
      <c r="S15" s="320"/>
      <c r="T15" s="327" t="s">
        <v>39</v>
      </c>
      <c r="U15" s="328"/>
      <c r="V15" s="328"/>
      <c r="W15" s="329"/>
      <c r="X15" s="327" t="s">
        <v>40</v>
      </c>
      <c r="Y15" s="328"/>
      <c r="Z15" s="329"/>
      <c r="AA15" s="327" t="s">
        <v>18</v>
      </c>
      <c r="AB15" s="329"/>
      <c r="AC15" s="327" t="s">
        <v>39</v>
      </c>
      <c r="AD15" s="328"/>
      <c r="AE15" s="329"/>
      <c r="AF15" s="327" t="s">
        <v>40</v>
      </c>
      <c r="AG15" s="328"/>
      <c r="AH15" s="329"/>
      <c r="AI15" s="327" t="s">
        <v>39</v>
      </c>
      <c r="AJ15" s="329"/>
      <c r="AK15" s="327" t="s">
        <v>40</v>
      </c>
      <c r="AL15" s="329"/>
      <c r="AM15" s="332" t="s">
        <v>18</v>
      </c>
      <c r="AN15" s="333"/>
      <c r="AO15" s="332" t="s">
        <v>39</v>
      </c>
      <c r="AP15" s="333"/>
      <c r="AQ15" s="332" t="s">
        <v>39</v>
      </c>
      <c r="AR15" s="333"/>
      <c r="AS15" s="334" t="s">
        <v>18</v>
      </c>
      <c r="AT15" s="217"/>
      <c r="AU15" s="217"/>
      <c r="AV15" s="13" t="s">
        <v>19</v>
      </c>
      <c r="AW15" s="335"/>
      <c r="AX15" s="336"/>
      <c r="AY15" s="14" t="s">
        <v>4</v>
      </c>
      <c r="AZ15" s="335"/>
      <c r="BA15" s="336"/>
      <c r="BB15" s="336"/>
      <c r="BC15" s="336"/>
      <c r="BD15" s="14" t="s">
        <v>4</v>
      </c>
      <c r="BE15" s="335"/>
      <c r="BF15" s="336"/>
      <c r="BG15" s="336"/>
      <c r="BH15" s="15" t="s">
        <v>4</v>
      </c>
      <c r="BI15" s="11"/>
    </row>
    <row r="16" spans="1:61" ht="13.5">
      <c r="A16" s="10"/>
      <c r="B16" s="303"/>
      <c r="C16" s="306"/>
      <c r="D16" s="307"/>
      <c r="E16" s="309"/>
      <c r="F16" s="312"/>
      <c r="G16" s="313"/>
      <c r="H16" s="316"/>
      <c r="I16" s="317"/>
      <c r="J16" s="337"/>
      <c r="K16" s="322"/>
      <c r="L16" s="322"/>
      <c r="M16" s="322"/>
      <c r="N16" s="322"/>
      <c r="O16" s="322"/>
      <c r="P16" s="322"/>
      <c r="Q16" s="322"/>
      <c r="R16" s="322"/>
      <c r="S16" s="338"/>
      <c r="T16" s="339"/>
      <c r="U16" s="340"/>
      <c r="V16" s="340"/>
      <c r="W16" s="341"/>
      <c r="X16" s="339"/>
      <c r="Y16" s="340"/>
      <c r="Z16" s="341"/>
      <c r="AA16" s="339"/>
      <c r="AB16" s="341"/>
      <c r="AC16" s="339"/>
      <c r="AD16" s="340"/>
      <c r="AE16" s="341"/>
      <c r="AF16" s="339"/>
      <c r="AG16" s="340"/>
      <c r="AH16" s="341"/>
      <c r="AI16" s="339"/>
      <c r="AJ16" s="341"/>
      <c r="AK16" s="339"/>
      <c r="AL16" s="341"/>
      <c r="AM16" s="345"/>
      <c r="AN16" s="346"/>
      <c r="AO16" s="345"/>
      <c r="AP16" s="346"/>
      <c r="AQ16" s="345"/>
      <c r="AR16" s="346"/>
      <c r="AS16" s="337"/>
      <c r="AT16" s="322"/>
      <c r="AU16" s="322"/>
      <c r="AV16" s="323"/>
      <c r="AW16" s="321"/>
      <c r="AX16" s="322"/>
      <c r="AY16" s="323"/>
      <c r="AZ16" s="321"/>
      <c r="BA16" s="322"/>
      <c r="BB16" s="322"/>
      <c r="BC16" s="322"/>
      <c r="BD16" s="323"/>
      <c r="BE16" s="321"/>
      <c r="BF16" s="322"/>
      <c r="BG16" s="322"/>
      <c r="BH16" s="323"/>
      <c r="BI16" s="11"/>
    </row>
    <row r="17" spans="1:61" ht="18.75">
      <c r="A17" s="10"/>
      <c r="B17" s="16"/>
      <c r="C17" s="351"/>
      <c r="D17" s="352"/>
      <c r="E17" s="17"/>
      <c r="F17" s="353"/>
      <c r="G17" s="354"/>
      <c r="H17" s="355" t="s">
        <v>41</v>
      </c>
      <c r="I17" s="356"/>
      <c r="J17" s="337"/>
      <c r="K17" s="322"/>
      <c r="L17" s="322"/>
      <c r="M17" s="322"/>
      <c r="N17" s="322"/>
      <c r="O17" s="322"/>
      <c r="P17" s="322"/>
      <c r="Q17" s="322"/>
      <c r="R17" s="322"/>
      <c r="S17" s="338"/>
      <c r="T17" s="342"/>
      <c r="U17" s="343"/>
      <c r="V17" s="343"/>
      <c r="W17" s="344"/>
      <c r="X17" s="342"/>
      <c r="Y17" s="343"/>
      <c r="Z17" s="344"/>
      <c r="AA17" s="342"/>
      <c r="AB17" s="344"/>
      <c r="AC17" s="342"/>
      <c r="AD17" s="343"/>
      <c r="AE17" s="344"/>
      <c r="AF17" s="342"/>
      <c r="AG17" s="343"/>
      <c r="AH17" s="344"/>
      <c r="AI17" s="342"/>
      <c r="AJ17" s="344"/>
      <c r="AK17" s="342"/>
      <c r="AL17" s="344"/>
      <c r="AM17" s="347"/>
      <c r="AN17" s="348"/>
      <c r="AO17" s="347"/>
      <c r="AP17" s="348"/>
      <c r="AQ17" s="347"/>
      <c r="AR17" s="348"/>
      <c r="AS17" s="357"/>
      <c r="AT17" s="358"/>
      <c r="AU17" s="358"/>
      <c r="AV17" s="359"/>
      <c r="AW17" s="324"/>
      <c r="AX17" s="325"/>
      <c r="AY17" s="326"/>
      <c r="AZ17" s="324"/>
      <c r="BA17" s="325"/>
      <c r="BB17" s="325"/>
      <c r="BC17" s="325"/>
      <c r="BD17" s="326"/>
      <c r="BE17" s="324"/>
      <c r="BF17" s="325"/>
      <c r="BG17" s="325"/>
      <c r="BH17" s="326"/>
      <c r="BI17" s="11"/>
    </row>
    <row r="18" spans="1:61" ht="14.25">
      <c r="A18" s="10"/>
      <c r="B18" s="378" t="s">
        <v>42</v>
      </c>
      <c r="C18" s="379"/>
      <c r="D18" s="379"/>
      <c r="E18" s="379"/>
      <c r="F18" s="379"/>
      <c r="G18" s="379"/>
      <c r="H18" s="379"/>
      <c r="I18" s="379"/>
      <c r="J18" s="379"/>
      <c r="K18" s="379"/>
      <c r="L18" s="379"/>
      <c r="M18" s="379"/>
      <c r="N18" s="379"/>
      <c r="O18" s="379"/>
      <c r="P18" s="379"/>
      <c r="Q18" s="379"/>
      <c r="R18" s="379"/>
      <c r="S18" s="379"/>
      <c r="T18" s="350"/>
      <c r="U18" s="350"/>
      <c r="V18" s="350"/>
      <c r="W18" s="350"/>
      <c r="X18" s="350"/>
      <c r="Y18" s="350"/>
      <c r="Z18" s="350"/>
      <c r="AA18" s="350"/>
      <c r="AB18" s="18"/>
      <c r="AC18" s="18"/>
      <c r="AD18" s="18"/>
      <c r="AE18" s="18"/>
      <c r="AF18" s="349"/>
      <c r="AG18" s="349"/>
      <c r="AH18" s="349"/>
      <c r="AI18" s="349"/>
      <c r="AJ18" s="349"/>
      <c r="AK18" s="349"/>
      <c r="AL18" s="349"/>
      <c r="AM18" s="349"/>
      <c r="AN18" s="349"/>
      <c r="AO18" s="349"/>
      <c r="AP18" s="349"/>
      <c r="AQ18" s="349"/>
      <c r="AR18" s="349"/>
      <c r="AS18" s="350"/>
      <c r="AT18" s="350"/>
      <c r="AU18" s="350"/>
      <c r="AV18" s="19"/>
      <c r="AW18" s="370" t="s">
        <v>43</v>
      </c>
      <c r="AX18" s="370"/>
      <c r="AY18" s="370"/>
      <c r="AZ18" s="370"/>
      <c r="BA18" s="370"/>
      <c r="BB18" s="371"/>
      <c r="BC18" s="374"/>
      <c r="BD18" s="375"/>
      <c r="BE18" s="375"/>
      <c r="BF18" s="375"/>
      <c r="BG18" s="375"/>
      <c r="BH18" s="368" t="s">
        <v>19</v>
      </c>
      <c r="BI18" s="11"/>
    </row>
    <row r="19" spans="1:61" ht="14.25">
      <c r="A19" s="10"/>
      <c r="B19" s="360"/>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2"/>
      <c r="AW19" s="372"/>
      <c r="AX19" s="372"/>
      <c r="AY19" s="372"/>
      <c r="AZ19" s="372"/>
      <c r="BA19" s="372"/>
      <c r="BB19" s="373"/>
      <c r="BC19" s="376"/>
      <c r="BD19" s="377"/>
      <c r="BE19" s="377"/>
      <c r="BF19" s="377"/>
      <c r="BG19" s="377"/>
      <c r="BH19" s="369"/>
      <c r="BI19" s="11"/>
    </row>
    <row r="20" spans="1:61" ht="13.5">
      <c r="A20" s="10"/>
      <c r="B20" s="360"/>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2"/>
      <c r="AW20" s="257" t="s">
        <v>44</v>
      </c>
      <c r="AX20" s="257"/>
      <c r="AY20" s="257"/>
      <c r="AZ20" s="257"/>
      <c r="BA20" s="257"/>
      <c r="BB20" s="363"/>
      <c r="BC20" s="366"/>
      <c r="BD20" s="367"/>
      <c r="BE20" s="367"/>
      <c r="BF20" s="367"/>
      <c r="BG20" s="367"/>
      <c r="BH20" s="368" t="s">
        <v>19</v>
      </c>
      <c r="BI20" s="11"/>
    </row>
    <row r="21" spans="1:61" ht="13.5">
      <c r="A21" s="10"/>
      <c r="B21" s="360"/>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2"/>
      <c r="AW21" s="364"/>
      <c r="AX21" s="364"/>
      <c r="AY21" s="364"/>
      <c r="AZ21" s="364"/>
      <c r="BA21" s="364"/>
      <c r="BB21" s="365"/>
      <c r="BC21" s="324"/>
      <c r="BD21" s="325"/>
      <c r="BE21" s="325"/>
      <c r="BF21" s="325"/>
      <c r="BG21" s="325"/>
      <c r="BH21" s="369"/>
      <c r="BI21" s="11"/>
    </row>
    <row r="22" spans="1:61" ht="21">
      <c r="A22" s="10"/>
      <c r="B22" s="380"/>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2"/>
      <c r="AW22" s="383" t="s">
        <v>45</v>
      </c>
      <c r="AX22" s="383"/>
      <c r="AY22" s="383"/>
      <c r="AZ22" s="383"/>
      <c r="BA22" s="383"/>
      <c r="BB22" s="384"/>
      <c r="BC22" s="385"/>
      <c r="BD22" s="386"/>
      <c r="BE22" s="386"/>
      <c r="BF22" s="386"/>
      <c r="BG22" s="386"/>
      <c r="BH22" s="20" t="s">
        <v>19</v>
      </c>
      <c r="BI22" s="11"/>
    </row>
    <row r="23" spans="1:61" ht="14.25">
      <c r="A23" s="10"/>
      <c r="B23" s="387" t="s">
        <v>46</v>
      </c>
      <c r="C23" s="388"/>
      <c r="D23" s="393" t="s">
        <v>47</v>
      </c>
      <c r="E23" s="394"/>
      <c r="F23" s="399" t="s">
        <v>48</v>
      </c>
      <c r="G23" s="400"/>
      <c r="H23" s="400"/>
      <c r="I23" s="400"/>
      <c r="J23" s="400"/>
      <c r="K23" s="400"/>
      <c r="L23" s="400"/>
      <c r="M23" s="401"/>
      <c r="N23" s="402" t="s">
        <v>49</v>
      </c>
      <c r="O23" s="403"/>
      <c r="P23" s="403"/>
      <c r="Q23" s="403"/>
      <c r="R23" s="403"/>
      <c r="S23" s="403"/>
      <c r="T23" s="403"/>
      <c r="U23" s="404"/>
      <c r="V23" s="393" t="s">
        <v>50</v>
      </c>
      <c r="W23" s="405"/>
      <c r="X23" s="405"/>
      <c r="Y23" s="405"/>
      <c r="Z23" s="394"/>
      <c r="AA23" s="387" t="s">
        <v>51</v>
      </c>
      <c r="AB23" s="408"/>
      <c r="AC23" s="408"/>
      <c r="AD23" s="388"/>
      <c r="AE23" s="387" t="s">
        <v>52</v>
      </c>
      <c r="AF23" s="408"/>
      <c r="AG23" s="408"/>
      <c r="AH23" s="388"/>
      <c r="AI23" s="387" t="s">
        <v>53</v>
      </c>
      <c r="AJ23" s="408"/>
      <c r="AK23" s="388"/>
      <c r="AL23" s="387" t="s">
        <v>54</v>
      </c>
      <c r="AM23" s="408"/>
      <c r="AN23" s="388"/>
      <c r="AO23" s="411" t="s">
        <v>55</v>
      </c>
      <c r="AP23" s="412"/>
      <c r="AQ23" s="412"/>
      <c r="AR23" s="412"/>
      <c r="AS23" s="412"/>
      <c r="AT23" s="412"/>
      <c r="AU23" s="412"/>
      <c r="AV23" s="413"/>
      <c r="AW23" s="414" t="s">
        <v>56</v>
      </c>
      <c r="AX23" s="415"/>
      <c r="AY23" s="415"/>
      <c r="AZ23" s="415"/>
      <c r="BA23" s="415"/>
      <c r="BB23" s="415"/>
      <c r="BC23" s="415"/>
      <c r="BD23" s="415"/>
      <c r="BE23" s="415"/>
      <c r="BF23" s="415"/>
      <c r="BG23" s="415"/>
      <c r="BH23" s="416"/>
      <c r="BI23" s="11"/>
    </row>
    <row r="24" spans="1:61" ht="14.25">
      <c r="A24" s="10"/>
      <c r="B24" s="389"/>
      <c r="C24" s="390"/>
      <c r="D24" s="395"/>
      <c r="E24" s="396"/>
      <c r="F24" s="426" t="s">
        <v>34</v>
      </c>
      <c r="G24" s="427"/>
      <c r="H24" s="428"/>
      <c r="I24" s="426" t="s">
        <v>33</v>
      </c>
      <c r="J24" s="427"/>
      <c r="K24" s="427"/>
      <c r="L24" s="427"/>
      <c r="M24" s="428"/>
      <c r="N24" s="426" t="s">
        <v>57</v>
      </c>
      <c r="O24" s="427"/>
      <c r="P24" s="428"/>
      <c r="Q24" s="426" t="s">
        <v>34</v>
      </c>
      <c r="R24" s="427"/>
      <c r="S24" s="427"/>
      <c r="T24" s="427"/>
      <c r="U24" s="428"/>
      <c r="V24" s="395"/>
      <c r="W24" s="406"/>
      <c r="X24" s="406"/>
      <c r="Y24" s="406"/>
      <c r="Z24" s="396"/>
      <c r="AA24" s="389"/>
      <c r="AB24" s="409"/>
      <c r="AC24" s="409"/>
      <c r="AD24" s="390"/>
      <c r="AE24" s="389"/>
      <c r="AF24" s="409"/>
      <c r="AG24" s="409"/>
      <c r="AH24" s="390"/>
      <c r="AI24" s="389"/>
      <c r="AJ24" s="409"/>
      <c r="AK24" s="390"/>
      <c r="AL24" s="389"/>
      <c r="AM24" s="409"/>
      <c r="AN24" s="390"/>
      <c r="AO24" s="417" t="s">
        <v>58</v>
      </c>
      <c r="AP24" s="383"/>
      <c r="AQ24" s="384"/>
      <c r="AR24" s="417" t="s">
        <v>59</v>
      </c>
      <c r="AS24" s="384"/>
      <c r="AT24" s="21" t="s">
        <v>60</v>
      </c>
      <c r="AU24" s="21" t="s">
        <v>61</v>
      </c>
      <c r="AV24" s="21" t="s">
        <v>62</v>
      </c>
      <c r="AW24" s="21" t="s">
        <v>63</v>
      </c>
      <c r="AX24" s="21" t="s">
        <v>64</v>
      </c>
      <c r="AY24" s="414" t="s">
        <v>65</v>
      </c>
      <c r="AZ24" s="416"/>
      <c r="BA24" s="414" t="s">
        <v>66</v>
      </c>
      <c r="BB24" s="415"/>
      <c r="BC24" s="416"/>
      <c r="BD24" s="414" t="s">
        <v>67</v>
      </c>
      <c r="BE24" s="416"/>
      <c r="BF24" s="21" t="s">
        <v>68</v>
      </c>
      <c r="BG24" s="414" t="s">
        <v>69</v>
      </c>
      <c r="BH24" s="416"/>
      <c r="BI24" s="11"/>
    </row>
    <row r="25" spans="1:61" ht="13.5">
      <c r="A25" s="10"/>
      <c r="B25" s="391"/>
      <c r="C25" s="392"/>
      <c r="D25" s="397"/>
      <c r="E25" s="398"/>
      <c r="F25" s="391"/>
      <c r="G25" s="410"/>
      <c r="H25" s="392"/>
      <c r="I25" s="391"/>
      <c r="J25" s="410"/>
      <c r="K25" s="410"/>
      <c r="L25" s="410"/>
      <c r="M25" s="392"/>
      <c r="N25" s="391"/>
      <c r="O25" s="410"/>
      <c r="P25" s="392"/>
      <c r="Q25" s="391"/>
      <c r="R25" s="410"/>
      <c r="S25" s="410"/>
      <c r="T25" s="410"/>
      <c r="U25" s="392"/>
      <c r="V25" s="397"/>
      <c r="W25" s="407"/>
      <c r="X25" s="407"/>
      <c r="Y25" s="407"/>
      <c r="Z25" s="398"/>
      <c r="AA25" s="391"/>
      <c r="AB25" s="410"/>
      <c r="AC25" s="410"/>
      <c r="AD25" s="392"/>
      <c r="AE25" s="391"/>
      <c r="AF25" s="410"/>
      <c r="AG25" s="410"/>
      <c r="AH25" s="392"/>
      <c r="AI25" s="391"/>
      <c r="AJ25" s="410"/>
      <c r="AK25" s="392"/>
      <c r="AL25" s="391"/>
      <c r="AM25" s="410"/>
      <c r="AN25" s="392"/>
      <c r="AO25" s="353"/>
      <c r="AP25" s="418"/>
      <c r="AQ25" s="354"/>
      <c r="AR25" s="353"/>
      <c r="AS25" s="354"/>
      <c r="AT25" s="422"/>
      <c r="AU25" s="424"/>
      <c r="AV25" s="424"/>
      <c r="AW25" s="424" t="s">
        <v>41</v>
      </c>
      <c r="AX25" s="424" t="s">
        <v>41</v>
      </c>
      <c r="AY25" s="353"/>
      <c r="AZ25" s="354"/>
      <c r="BA25" s="353"/>
      <c r="BB25" s="418"/>
      <c r="BC25" s="354"/>
      <c r="BD25" s="432"/>
      <c r="BE25" s="433"/>
      <c r="BF25" s="449"/>
      <c r="BG25" s="432"/>
      <c r="BH25" s="433"/>
      <c r="BI25" s="11"/>
    </row>
    <row r="26" spans="1:61" ht="18.75">
      <c r="A26" s="10"/>
      <c r="B26" s="429" t="s">
        <v>41</v>
      </c>
      <c r="C26" s="430"/>
      <c r="D26" s="429" t="s">
        <v>41</v>
      </c>
      <c r="E26" s="430"/>
      <c r="F26" s="429" t="s">
        <v>41</v>
      </c>
      <c r="G26" s="431"/>
      <c r="H26" s="430"/>
      <c r="I26" s="429" t="s">
        <v>41</v>
      </c>
      <c r="J26" s="431"/>
      <c r="K26" s="431"/>
      <c r="L26" s="431"/>
      <c r="M26" s="430"/>
      <c r="N26" s="429" t="s">
        <v>41</v>
      </c>
      <c r="O26" s="431"/>
      <c r="P26" s="430"/>
      <c r="Q26" s="429" t="s">
        <v>41</v>
      </c>
      <c r="R26" s="431"/>
      <c r="S26" s="431"/>
      <c r="T26" s="431"/>
      <c r="U26" s="430"/>
      <c r="V26" s="429" t="s">
        <v>41</v>
      </c>
      <c r="W26" s="431"/>
      <c r="X26" s="431"/>
      <c r="Y26" s="431"/>
      <c r="Z26" s="430"/>
      <c r="AA26" s="429" t="s">
        <v>41</v>
      </c>
      <c r="AB26" s="431"/>
      <c r="AC26" s="431"/>
      <c r="AD26" s="430"/>
      <c r="AE26" s="429" t="s">
        <v>41</v>
      </c>
      <c r="AF26" s="431"/>
      <c r="AG26" s="431"/>
      <c r="AH26" s="430"/>
      <c r="AI26" s="429" t="s">
        <v>41</v>
      </c>
      <c r="AJ26" s="431"/>
      <c r="AK26" s="430"/>
      <c r="AL26" s="429" t="s">
        <v>41</v>
      </c>
      <c r="AM26" s="431"/>
      <c r="AN26" s="430"/>
      <c r="AO26" s="419"/>
      <c r="AP26" s="420"/>
      <c r="AQ26" s="421"/>
      <c r="AR26" s="419"/>
      <c r="AS26" s="421"/>
      <c r="AT26" s="423"/>
      <c r="AU26" s="425"/>
      <c r="AV26" s="425"/>
      <c r="AW26" s="425"/>
      <c r="AX26" s="425"/>
      <c r="AY26" s="419"/>
      <c r="AZ26" s="421"/>
      <c r="BA26" s="419"/>
      <c r="BB26" s="420"/>
      <c r="BC26" s="421"/>
      <c r="BD26" s="434"/>
      <c r="BE26" s="435"/>
      <c r="BF26" s="450"/>
      <c r="BG26" s="434"/>
      <c r="BH26" s="435"/>
      <c r="BI26" s="11"/>
    </row>
    <row r="27" spans="1:61" ht="33" customHeight="1">
      <c r="A27" s="10"/>
      <c r="B27" s="459" t="s">
        <v>70</v>
      </c>
      <c r="C27" s="460"/>
      <c r="D27" s="463" t="s">
        <v>71</v>
      </c>
      <c r="E27" s="464"/>
      <c r="F27" s="464"/>
      <c r="G27" s="464"/>
      <c r="H27" s="464"/>
      <c r="I27" s="465"/>
      <c r="J27" s="466"/>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7"/>
      <c r="AZ27" s="467"/>
      <c r="BA27" s="467"/>
      <c r="BB27" s="467"/>
      <c r="BC27" s="467"/>
      <c r="BD27" s="467"/>
      <c r="BE27" s="467"/>
      <c r="BF27" s="467"/>
      <c r="BG27" s="467"/>
      <c r="BH27" s="468"/>
      <c r="BI27" s="11"/>
    </row>
    <row r="28" spans="1:61" ht="24">
      <c r="A28" s="10"/>
      <c r="B28" s="461"/>
      <c r="C28" s="462"/>
      <c r="D28" s="436" t="s">
        <v>72</v>
      </c>
      <c r="E28" s="437"/>
      <c r="F28" s="437"/>
      <c r="G28" s="437"/>
      <c r="H28" s="437"/>
      <c r="I28" s="438"/>
      <c r="J28" s="442"/>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7"/>
      <c r="BI28" s="11"/>
    </row>
    <row r="29" spans="1:61" ht="17.25">
      <c r="A29" s="10"/>
      <c r="B29" s="461"/>
      <c r="C29" s="462"/>
      <c r="D29" s="439"/>
      <c r="E29" s="440"/>
      <c r="F29" s="440"/>
      <c r="G29" s="440"/>
      <c r="H29" s="440"/>
      <c r="I29" s="441"/>
      <c r="J29" s="444"/>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6"/>
      <c r="AW29" s="446"/>
      <c r="AX29" s="448" t="s">
        <v>73</v>
      </c>
      <c r="AY29" s="448"/>
      <c r="AZ29" s="451"/>
      <c r="BA29" s="451"/>
      <c r="BB29" s="451"/>
      <c r="BC29" s="451"/>
      <c r="BD29" s="451"/>
      <c r="BE29" s="451"/>
      <c r="BF29" s="451"/>
      <c r="BG29" s="451"/>
      <c r="BH29" s="452"/>
      <c r="BI29" s="11"/>
    </row>
    <row r="30" spans="1:61" ht="24">
      <c r="A30" s="10"/>
      <c r="B30" s="453" t="s">
        <v>74</v>
      </c>
      <c r="C30" s="453"/>
      <c r="D30" s="453"/>
      <c r="E30" s="453"/>
      <c r="F30" s="453"/>
      <c r="G30" s="453"/>
      <c r="H30" s="455" t="s">
        <v>75</v>
      </c>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7" t="s">
        <v>76</v>
      </c>
      <c r="AF30" s="457"/>
      <c r="AG30" s="457"/>
      <c r="AH30" s="457"/>
      <c r="AI30" s="457"/>
      <c r="AJ30" s="457"/>
      <c r="AK30" s="457"/>
      <c r="AL30" s="457"/>
      <c r="AM30" s="457"/>
      <c r="AN30" s="457"/>
      <c r="AO30" s="457"/>
      <c r="AP30" s="457"/>
      <c r="AQ30" s="457"/>
      <c r="AR30" s="457"/>
      <c r="AS30" s="457"/>
      <c r="AT30" s="457"/>
      <c r="AU30" s="457"/>
      <c r="AV30" s="22"/>
      <c r="AW30" s="22"/>
      <c r="AX30" s="22"/>
      <c r="AY30" s="22"/>
      <c r="AZ30" s="22"/>
      <c r="BA30" s="22"/>
      <c r="BB30" s="22"/>
      <c r="BC30" s="22"/>
      <c r="BD30" s="22"/>
      <c r="BE30" s="22"/>
      <c r="BF30" s="22"/>
      <c r="BG30" s="22"/>
      <c r="BH30" s="22"/>
      <c r="BI30" s="11"/>
    </row>
    <row r="31" spans="1:61" ht="24">
      <c r="A31" s="10"/>
      <c r="B31" s="454"/>
      <c r="C31" s="454"/>
      <c r="D31" s="454"/>
      <c r="E31" s="454"/>
      <c r="F31" s="454"/>
      <c r="G31" s="454"/>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8"/>
      <c r="AF31" s="458"/>
      <c r="AG31" s="458"/>
      <c r="AH31" s="458"/>
      <c r="AI31" s="458"/>
      <c r="AJ31" s="458"/>
      <c r="AK31" s="458"/>
      <c r="AL31" s="458"/>
      <c r="AM31" s="458"/>
      <c r="AN31" s="458"/>
      <c r="AO31" s="458"/>
      <c r="AP31" s="458"/>
      <c r="AQ31" s="458"/>
      <c r="AR31" s="458"/>
      <c r="AS31" s="458"/>
      <c r="AT31" s="458"/>
      <c r="AU31" s="458"/>
      <c r="AV31" s="22"/>
      <c r="AW31" s="22"/>
      <c r="AX31" s="22"/>
      <c r="AY31" s="22"/>
      <c r="AZ31" s="22"/>
      <c r="BA31" s="22"/>
      <c r="BB31" s="22"/>
      <c r="BC31" s="22"/>
      <c r="BD31" s="22"/>
      <c r="BE31" s="22"/>
      <c r="BF31" s="22"/>
      <c r="BG31" s="22"/>
      <c r="BH31" s="22"/>
      <c r="BI31" s="11"/>
    </row>
    <row r="32" spans="1:61" ht="8.25" customHeight="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sheetData>
  <sheetProtection/>
  <mergeCells count="153">
    <mergeCell ref="AZ29:BH29"/>
    <mergeCell ref="B30:G31"/>
    <mergeCell ref="H30:AD31"/>
    <mergeCell ref="AE30:AU31"/>
    <mergeCell ref="AE26:AH26"/>
    <mergeCell ref="AI26:AK26"/>
    <mergeCell ref="AL26:AN26"/>
    <mergeCell ref="B27:C29"/>
    <mergeCell ref="D27:I27"/>
    <mergeCell ref="J27:BH27"/>
    <mergeCell ref="D28:I29"/>
    <mergeCell ref="J28:AW29"/>
    <mergeCell ref="AX28:BH28"/>
    <mergeCell ref="AX29:AY29"/>
    <mergeCell ref="N26:P26"/>
    <mergeCell ref="Q26:U26"/>
    <mergeCell ref="V26:Z26"/>
    <mergeCell ref="AA26:AD26"/>
    <mergeCell ref="BF25:BF26"/>
    <mergeCell ref="BG25:BH26"/>
    <mergeCell ref="B26:C26"/>
    <mergeCell ref="D26:E26"/>
    <mergeCell ref="F26:H26"/>
    <mergeCell ref="I26:M26"/>
    <mergeCell ref="BA25:BC26"/>
    <mergeCell ref="BD25:BE26"/>
    <mergeCell ref="AV25:AV26"/>
    <mergeCell ref="AW25:AW26"/>
    <mergeCell ref="AX25:AX26"/>
    <mergeCell ref="AY25:AZ26"/>
    <mergeCell ref="AO25:AQ26"/>
    <mergeCell ref="AR25:AS26"/>
    <mergeCell ref="AT25:AT26"/>
    <mergeCell ref="AU25:AU26"/>
    <mergeCell ref="F24:H25"/>
    <mergeCell ref="I24:M25"/>
    <mergeCell ref="N24:P25"/>
    <mergeCell ref="Q24:U25"/>
    <mergeCell ref="AI23:AK25"/>
    <mergeCell ref="AL23:AN25"/>
    <mergeCell ref="AO23:AV23"/>
    <mergeCell ref="AW23:BH23"/>
    <mergeCell ref="AO24:AQ24"/>
    <mergeCell ref="AR24:AS24"/>
    <mergeCell ref="AY24:AZ24"/>
    <mergeCell ref="BA24:BC24"/>
    <mergeCell ref="BD24:BE24"/>
    <mergeCell ref="BG24:BH24"/>
    <mergeCell ref="B22:AV22"/>
    <mergeCell ref="AW22:BB22"/>
    <mergeCell ref="BC22:BG22"/>
    <mergeCell ref="B23:C25"/>
    <mergeCell ref="D23:E25"/>
    <mergeCell ref="F23:M23"/>
    <mergeCell ref="N23:U23"/>
    <mergeCell ref="V23:Z25"/>
    <mergeCell ref="AA23:AD25"/>
    <mergeCell ref="AE23:AH25"/>
    <mergeCell ref="B20:AV21"/>
    <mergeCell ref="AW20:BB21"/>
    <mergeCell ref="BC20:BG21"/>
    <mergeCell ref="BH20:BH21"/>
    <mergeCell ref="AW18:BB19"/>
    <mergeCell ref="BC18:BG19"/>
    <mergeCell ref="BH18:BH19"/>
    <mergeCell ref="B19:AV19"/>
    <mergeCell ref="B18:S18"/>
    <mergeCell ref="T18:AA18"/>
    <mergeCell ref="AF18:AR18"/>
    <mergeCell ref="AS18:AU18"/>
    <mergeCell ref="AZ16:BD17"/>
    <mergeCell ref="BE16:BH17"/>
    <mergeCell ref="C17:D17"/>
    <mergeCell ref="F17:G17"/>
    <mergeCell ref="H17:I17"/>
    <mergeCell ref="AO16:AP17"/>
    <mergeCell ref="AQ16:AR17"/>
    <mergeCell ref="AS16:AV17"/>
    <mergeCell ref="BE15:BG15"/>
    <mergeCell ref="J16:S17"/>
    <mergeCell ref="T16:W17"/>
    <mergeCell ref="X16:Z17"/>
    <mergeCell ref="AA16:AB17"/>
    <mergeCell ref="AC16:AE17"/>
    <mergeCell ref="AF16:AH17"/>
    <mergeCell ref="AI16:AJ17"/>
    <mergeCell ref="AK16:AL17"/>
    <mergeCell ref="AM16:AN17"/>
    <mergeCell ref="AA14:AH14"/>
    <mergeCell ref="AQ14:AR14"/>
    <mergeCell ref="AQ15:AR15"/>
    <mergeCell ref="AS15:AU15"/>
    <mergeCell ref="AW15:AX15"/>
    <mergeCell ref="AZ15:BC15"/>
    <mergeCell ref="AI15:AJ15"/>
    <mergeCell ref="AK15:AL15"/>
    <mergeCell ref="AM15:AN15"/>
    <mergeCell ref="AO15:AP15"/>
    <mergeCell ref="J15:S15"/>
    <mergeCell ref="AW16:AY17"/>
    <mergeCell ref="X15:Z15"/>
    <mergeCell ref="AA15:AB15"/>
    <mergeCell ref="AC15:AE15"/>
    <mergeCell ref="AF15:AH15"/>
    <mergeCell ref="T15:W15"/>
    <mergeCell ref="B13:G14"/>
    <mergeCell ref="H13:I14"/>
    <mergeCell ref="AS11:AV14"/>
    <mergeCell ref="AW11:AY14"/>
    <mergeCell ref="AZ11:BD14"/>
    <mergeCell ref="B15:B16"/>
    <mergeCell ref="C15:D16"/>
    <mergeCell ref="E15:E16"/>
    <mergeCell ref="F15:G16"/>
    <mergeCell ref="H15:I16"/>
    <mergeCell ref="BE11:BH14"/>
    <mergeCell ref="B11:I12"/>
    <mergeCell ref="J11:S14"/>
    <mergeCell ref="T11:AL11"/>
    <mergeCell ref="AM11:AR11"/>
    <mergeCell ref="T12:AL13"/>
    <mergeCell ref="AM12:AR13"/>
    <mergeCell ref="AI14:AL14"/>
    <mergeCell ref="AM14:AP14"/>
    <mergeCell ref="T14:Z14"/>
    <mergeCell ref="AS8:AY8"/>
    <mergeCell ref="AQ9:AR9"/>
    <mergeCell ref="AS9:AX9"/>
    <mergeCell ref="AZ9:BG9"/>
    <mergeCell ref="L10:AD10"/>
    <mergeCell ref="AE10:AR10"/>
    <mergeCell ref="AS10:AY10"/>
    <mergeCell ref="AZ10:BH10"/>
    <mergeCell ref="AW5:BH5"/>
    <mergeCell ref="B9:K10"/>
    <mergeCell ref="L9:AA9"/>
    <mergeCell ref="AB9:AD9"/>
    <mergeCell ref="AE9:AP9"/>
    <mergeCell ref="AS7:AV7"/>
    <mergeCell ref="AW7:BH7"/>
    <mergeCell ref="B8:K8"/>
    <mergeCell ref="L8:AD8"/>
    <mergeCell ref="AE8:AR8"/>
    <mergeCell ref="AS6:BH6"/>
    <mergeCell ref="AZ8:BH8"/>
    <mergeCell ref="B2:BH3"/>
    <mergeCell ref="B4:D7"/>
    <mergeCell ref="E4:F7"/>
    <mergeCell ref="G4:AP7"/>
    <mergeCell ref="AQ4:AR7"/>
    <mergeCell ref="AS4:AV4"/>
    <mergeCell ref="AW4:BH4"/>
    <mergeCell ref="AS5:AV5"/>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C1:DH19"/>
  <sheetViews>
    <sheetView showGridLines="0" zoomScalePageLayoutView="0" workbookViewId="0" topLeftCell="A1">
      <selection activeCell="X34" sqref="X34"/>
    </sheetView>
  </sheetViews>
  <sheetFormatPr defaultColWidth="9.00390625" defaultRowHeight="13.5"/>
  <cols>
    <col min="1" max="1" width="2.625" style="0" customWidth="1"/>
    <col min="2" max="2" width="1.25" style="0" customWidth="1"/>
    <col min="3" max="4" width="1.37890625" style="0" customWidth="1"/>
    <col min="5" max="11" width="2.00390625" style="0" customWidth="1"/>
    <col min="12" max="47" width="2.625" style="0" customWidth="1"/>
    <col min="48" max="48" width="1.12109375" style="0" customWidth="1"/>
    <col min="49" max="50" width="1.37890625" style="0" customWidth="1"/>
    <col min="51" max="59" width="2.625" style="0" customWidth="1"/>
    <col min="60" max="63" width="2.125" style="0" customWidth="1"/>
    <col min="64" max="64" width="0.875" style="0" customWidth="1"/>
    <col min="65" max="110" width="2.625" style="0" customWidth="1"/>
  </cols>
  <sheetData>
    <row r="1" spans="3:111" ht="13.5">
      <c r="C1" s="26"/>
      <c r="D1" s="26"/>
      <c r="E1" s="26"/>
      <c r="F1" s="26"/>
      <c r="G1" s="26"/>
      <c r="H1" s="26"/>
      <c r="I1" s="26"/>
      <c r="J1" s="26"/>
      <c r="K1" s="26"/>
      <c r="L1" s="26"/>
      <c r="M1" s="26"/>
      <c r="N1" s="26"/>
      <c r="O1" s="26"/>
      <c r="P1" s="26"/>
      <c r="Q1" s="26"/>
      <c r="R1" s="26"/>
      <c r="S1" s="26"/>
      <c r="T1" s="26"/>
      <c r="U1" s="26"/>
      <c r="V1" s="26"/>
      <c r="W1" s="27"/>
      <c r="X1" s="27"/>
      <c r="Y1" s="27"/>
      <c r="Z1" s="27"/>
      <c r="AA1" s="27"/>
      <c r="AB1" s="27"/>
      <c r="AC1" s="27"/>
      <c r="AD1" s="27"/>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580" t="s">
        <v>77</v>
      </c>
      <c r="DD1" s="580"/>
      <c r="DE1" s="26"/>
      <c r="DF1" s="26"/>
      <c r="DG1" s="26"/>
    </row>
    <row r="2" spans="3:111" ht="14.25" customHeight="1">
      <c r="C2" s="582" t="s">
        <v>182</v>
      </c>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28"/>
      <c r="AX2" s="28"/>
      <c r="AY2" s="28"/>
      <c r="AZ2" s="28"/>
      <c r="BA2" s="28"/>
      <c r="BB2" s="28"/>
      <c r="BC2" s="28"/>
      <c r="BD2" s="28"/>
      <c r="BE2" s="28"/>
      <c r="BF2" s="28"/>
      <c r="BG2" s="28"/>
      <c r="BH2" s="28"/>
      <c r="BI2" s="28"/>
      <c r="BJ2" s="29"/>
      <c r="BK2" s="29"/>
      <c r="BL2" s="30"/>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581"/>
      <c r="DD2" s="581"/>
      <c r="DE2" s="26"/>
      <c r="DF2" s="26"/>
      <c r="DG2" s="26"/>
    </row>
    <row r="3" spans="3:111" ht="13.5" customHeight="1">
      <c r="C3" s="584"/>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60" t="s">
        <v>78</v>
      </c>
      <c r="AX3" s="561"/>
      <c r="AY3" s="560" t="s">
        <v>79</v>
      </c>
      <c r="AZ3" s="561"/>
      <c r="BA3" s="484" t="s">
        <v>80</v>
      </c>
      <c r="BB3" s="485"/>
      <c r="BC3" s="485"/>
      <c r="BD3" s="485"/>
      <c r="BE3" s="485"/>
      <c r="BF3" s="485"/>
      <c r="BG3" s="486"/>
      <c r="BH3" s="31"/>
      <c r="BI3" s="32"/>
      <c r="BJ3" s="32"/>
      <c r="BK3" s="33"/>
      <c r="BL3" s="34"/>
      <c r="BM3" s="477" t="s">
        <v>81</v>
      </c>
      <c r="BN3" s="477"/>
      <c r="BO3" s="477"/>
      <c r="BP3" s="477"/>
      <c r="BQ3" s="477"/>
      <c r="BR3" s="477"/>
      <c r="BS3" s="477"/>
      <c r="BT3" s="477"/>
      <c r="BU3" s="477"/>
      <c r="BV3" s="477"/>
      <c r="BW3" s="477"/>
      <c r="BX3" s="477"/>
      <c r="BY3" s="478"/>
      <c r="BZ3" s="586" t="s">
        <v>82</v>
      </c>
      <c r="CA3" s="587"/>
      <c r="CB3" s="587"/>
      <c r="CC3" s="587"/>
      <c r="CD3" s="587"/>
      <c r="CE3" s="587"/>
      <c r="CF3" s="587"/>
      <c r="CG3" s="587"/>
      <c r="CH3" s="587"/>
      <c r="CI3" s="587"/>
      <c r="CJ3" s="587"/>
      <c r="CK3" s="587"/>
      <c r="CL3" s="587"/>
      <c r="CM3" s="587"/>
      <c r="CN3" s="587"/>
      <c r="CO3" s="587"/>
      <c r="CP3" s="587"/>
      <c r="CQ3" s="587"/>
      <c r="CR3" s="587"/>
      <c r="CS3" s="587"/>
      <c r="CT3" s="587"/>
      <c r="CU3" s="588"/>
      <c r="CV3" s="476" t="s">
        <v>83</v>
      </c>
      <c r="CW3" s="477"/>
      <c r="CX3" s="477"/>
      <c r="CY3" s="477"/>
      <c r="CZ3" s="477"/>
      <c r="DA3" s="477"/>
      <c r="DB3" s="477"/>
      <c r="DC3" s="477"/>
      <c r="DD3" s="477"/>
      <c r="DE3" s="477"/>
      <c r="DF3" s="478"/>
      <c r="DG3" s="26"/>
    </row>
    <row r="4" spans="3:111" ht="14.25" thickBot="1">
      <c r="C4" s="536" t="s">
        <v>84</v>
      </c>
      <c r="D4" s="537"/>
      <c r="E4" s="551" t="s">
        <v>85</v>
      </c>
      <c r="F4" s="552"/>
      <c r="G4" s="552"/>
      <c r="H4" s="552"/>
      <c r="I4" s="552"/>
      <c r="J4" s="552"/>
      <c r="K4" s="553"/>
      <c r="L4" s="35"/>
      <c r="M4" s="36"/>
      <c r="N4" s="37"/>
      <c r="O4" s="575" t="s">
        <v>86</v>
      </c>
      <c r="P4" s="576"/>
      <c r="Q4" s="576"/>
      <c r="R4" s="576"/>
      <c r="S4" s="576"/>
      <c r="T4" s="576"/>
      <c r="U4" s="576"/>
      <c r="V4" s="577"/>
      <c r="W4" s="578" t="s">
        <v>87</v>
      </c>
      <c r="X4" s="573" t="s">
        <v>88</v>
      </c>
      <c r="Y4" s="573" t="s">
        <v>89</v>
      </c>
      <c r="Z4" s="573" t="s">
        <v>90</v>
      </c>
      <c r="AA4" s="573" t="s">
        <v>91</v>
      </c>
      <c r="AB4" s="573" t="s">
        <v>92</v>
      </c>
      <c r="AC4" s="573" t="s">
        <v>93</v>
      </c>
      <c r="AD4" s="504" t="s">
        <v>94</v>
      </c>
      <c r="AE4" s="38"/>
      <c r="AF4" s="570" t="s">
        <v>95</v>
      </c>
      <c r="AG4" s="537"/>
      <c r="AH4" s="496" t="s">
        <v>96</v>
      </c>
      <c r="AI4" s="497"/>
      <c r="AJ4" s="497"/>
      <c r="AK4" s="497"/>
      <c r="AL4" s="497"/>
      <c r="AM4" s="497"/>
      <c r="AN4" s="498"/>
      <c r="AO4" s="39"/>
      <c r="AP4" s="40"/>
      <c r="AQ4" s="40"/>
      <c r="AR4" s="40"/>
      <c r="AS4" s="40"/>
      <c r="AT4" s="40"/>
      <c r="AU4" s="41"/>
      <c r="AV4" s="42"/>
      <c r="AW4" s="562"/>
      <c r="AX4" s="563"/>
      <c r="AY4" s="562"/>
      <c r="AZ4" s="563"/>
      <c r="BA4" s="542" t="s">
        <v>97</v>
      </c>
      <c r="BB4" s="543"/>
      <c r="BC4" s="543"/>
      <c r="BD4" s="543"/>
      <c r="BE4" s="543"/>
      <c r="BF4" s="543"/>
      <c r="BG4" s="544"/>
      <c r="BH4" s="43"/>
      <c r="BI4" s="44"/>
      <c r="BJ4" s="44"/>
      <c r="BK4" s="45"/>
      <c r="BL4" s="34"/>
      <c r="BM4" s="46"/>
      <c r="BN4" s="46"/>
      <c r="BO4" s="46"/>
      <c r="BP4" s="46"/>
      <c r="BQ4" s="46"/>
      <c r="BR4" s="46"/>
      <c r="BS4" s="46"/>
      <c r="BT4" s="46"/>
      <c r="BU4" s="46"/>
      <c r="BV4" s="46"/>
      <c r="BW4" s="46"/>
      <c r="BX4" s="46"/>
      <c r="BY4" s="47"/>
      <c r="BZ4" s="48"/>
      <c r="CA4" s="46"/>
      <c r="CB4" s="46"/>
      <c r="CC4" s="46"/>
      <c r="CD4" s="46"/>
      <c r="CE4" s="46"/>
      <c r="CF4" s="46"/>
      <c r="CG4" s="46"/>
      <c r="CH4" s="46"/>
      <c r="CI4" s="46"/>
      <c r="CJ4" s="46"/>
      <c r="CK4" s="46"/>
      <c r="CL4" s="46"/>
      <c r="CM4" s="46"/>
      <c r="CN4" s="46"/>
      <c r="CO4" s="46"/>
      <c r="CP4" s="46"/>
      <c r="CQ4" s="46"/>
      <c r="CR4" s="46"/>
      <c r="CS4" s="46"/>
      <c r="CT4" s="46"/>
      <c r="CU4" s="47"/>
      <c r="CV4" s="48"/>
      <c r="CW4" s="46"/>
      <c r="CX4" s="46"/>
      <c r="CY4" s="46"/>
      <c r="CZ4" s="46"/>
      <c r="DA4" s="46"/>
      <c r="DB4" s="46"/>
      <c r="DC4" s="46"/>
      <c r="DD4" s="46"/>
      <c r="DE4" s="46"/>
      <c r="DF4" s="47"/>
      <c r="DG4" s="26"/>
    </row>
    <row r="5" spans="3:111" ht="15" thickBot="1" thickTop="1">
      <c r="C5" s="538"/>
      <c r="D5" s="539"/>
      <c r="E5" s="551" t="s">
        <v>98</v>
      </c>
      <c r="F5" s="552"/>
      <c r="G5" s="552"/>
      <c r="H5" s="552"/>
      <c r="I5" s="552"/>
      <c r="J5" s="552"/>
      <c r="K5" s="553"/>
      <c r="L5" s="49"/>
      <c r="M5" s="50"/>
      <c r="N5" s="51"/>
      <c r="O5" s="567" t="s">
        <v>99</v>
      </c>
      <c r="P5" s="568"/>
      <c r="Q5" s="568"/>
      <c r="R5" s="568"/>
      <c r="S5" s="568"/>
      <c r="T5" s="568"/>
      <c r="U5" s="568"/>
      <c r="V5" s="569"/>
      <c r="W5" s="579"/>
      <c r="X5" s="574"/>
      <c r="Y5" s="574"/>
      <c r="Z5" s="574"/>
      <c r="AA5" s="574"/>
      <c r="AB5" s="574"/>
      <c r="AC5" s="574"/>
      <c r="AD5" s="505"/>
      <c r="AE5" s="38"/>
      <c r="AF5" s="571"/>
      <c r="AG5" s="539"/>
      <c r="AH5" s="496" t="s">
        <v>100</v>
      </c>
      <c r="AI5" s="497"/>
      <c r="AJ5" s="497"/>
      <c r="AK5" s="497"/>
      <c r="AL5" s="497"/>
      <c r="AM5" s="497"/>
      <c r="AN5" s="498"/>
      <c r="AO5" s="52"/>
      <c r="AP5" s="53"/>
      <c r="AQ5" s="53"/>
      <c r="AR5" s="53"/>
      <c r="AS5" s="53"/>
      <c r="AT5" s="53"/>
      <c r="AU5" s="54"/>
      <c r="AV5" s="42"/>
      <c r="AW5" s="562"/>
      <c r="AX5" s="563"/>
      <c r="AY5" s="562"/>
      <c r="AZ5" s="564"/>
      <c r="BA5" s="548" t="s">
        <v>161</v>
      </c>
      <c r="BB5" s="549"/>
      <c r="BC5" s="549"/>
      <c r="BD5" s="549"/>
      <c r="BE5" s="549"/>
      <c r="BF5" s="549"/>
      <c r="BG5" s="550"/>
      <c r="BH5" s="472">
        <f>'計算シート'!E15</f>
        <v>0</v>
      </c>
      <c r="BI5" s="473"/>
      <c r="BJ5" s="473"/>
      <c r="BK5" s="474"/>
      <c r="BL5" s="34"/>
      <c r="BM5" s="471" t="s">
        <v>101</v>
      </c>
      <c r="BN5" s="471"/>
      <c r="BO5" s="471"/>
      <c r="BP5" s="471"/>
      <c r="BQ5" s="471"/>
      <c r="BR5" s="471"/>
      <c r="BS5" s="471"/>
      <c r="BT5" s="471"/>
      <c r="BU5" s="471"/>
      <c r="BV5" s="471"/>
      <c r="BW5" s="471"/>
      <c r="BX5" s="471"/>
      <c r="BY5" s="471"/>
      <c r="BZ5" s="471"/>
      <c r="CA5" s="471"/>
      <c r="CB5" s="471"/>
      <c r="CC5" s="471"/>
      <c r="CD5" s="471"/>
      <c r="CE5" s="471"/>
      <c r="CF5" s="471"/>
      <c r="CG5" s="471"/>
      <c r="CH5" s="471"/>
      <c r="CI5" s="471"/>
      <c r="CJ5" s="471"/>
      <c r="CK5" s="471"/>
      <c r="CL5" s="471"/>
      <c r="CM5" s="471"/>
      <c r="CN5" s="471"/>
      <c r="CO5" s="471"/>
      <c r="CP5" s="471"/>
      <c r="CQ5" s="471"/>
      <c r="CR5" s="471"/>
      <c r="CS5" s="471"/>
      <c r="CT5" s="471"/>
      <c r="CU5" s="475"/>
      <c r="CV5" s="476" t="s">
        <v>102</v>
      </c>
      <c r="CW5" s="477"/>
      <c r="CX5" s="477"/>
      <c r="CY5" s="477"/>
      <c r="CZ5" s="477"/>
      <c r="DA5" s="477"/>
      <c r="DB5" s="477"/>
      <c r="DC5" s="477"/>
      <c r="DD5" s="477"/>
      <c r="DE5" s="477"/>
      <c r="DF5" s="478"/>
      <c r="DG5" s="26"/>
    </row>
    <row r="6" spans="3:111" ht="14.25" thickTop="1">
      <c r="C6" s="540"/>
      <c r="D6" s="541"/>
      <c r="E6" s="551" t="s">
        <v>103</v>
      </c>
      <c r="F6" s="552"/>
      <c r="G6" s="552"/>
      <c r="H6" s="552"/>
      <c r="I6" s="552"/>
      <c r="J6" s="552"/>
      <c r="K6" s="553"/>
      <c r="L6" s="49"/>
      <c r="M6" s="50"/>
      <c r="N6" s="51"/>
      <c r="O6" s="554" t="s">
        <v>104</v>
      </c>
      <c r="P6" s="555"/>
      <c r="Q6" s="555"/>
      <c r="R6" s="555"/>
      <c r="S6" s="555"/>
      <c r="T6" s="555"/>
      <c r="U6" s="555"/>
      <c r="V6" s="556"/>
      <c r="W6" s="55"/>
      <c r="X6" s="55"/>
      <c r="Y6" s="55"/>
      <c r="Z6" s="55"/>
      <c r="AA6" s="55"/>
      <c r="AB6" s="55"/>
      <c r="AC6" s="55"/>
      <c r="AD6" s="56"/>
      <c r="AE6" s="38"/>
      <c r="AF6" s="571"/>
      <c r="AG6" s="539"/>
      <c r="AH6" s="496" t="s">
        <v>105</v>
      </c>
      <c r="AI6" s="497"/>
      <c r="AJ6" s="497"/>
      <c r="AK6" s="497"/>
      <c r="AL6" s="497"/>
      <c r="AM6" s="497"/>
      <c r="AN6" s="498"/>
      <c r="AO6" s="52"/>
      <c r="AP6" s="53"/>
      <c r="AQ6" s="53"/>
      <c r="AR6" s="53"/>
      <c r="AS6" s="53"/>
      <c r="AT6" s="53"/>
      <c r="AU6" s="54"/>
      <c r="AV6" s="42"/>
      <c r="AW6" s="562"/>
      <c r="AX6" s="563"/>
      <c r="AY6" s="565"/>
      <c r="AZ6" s="566"/>
      <c r="BA6" s="479" t="s">
        <v>106</v>
      </c>
      <c r="BB6" s="480"/>
      <c r="BC6" s="480"/>
      <c r="BD6" s="480"/>
      <c r="BE6" s="480"/>
      <c r="BF6" s="480"/>
      <c r="BG6" s="480"/>
      <c r="BH6" s="57"/>
      <c r="BI6" s="58"/>
      <c r="BJ6" s="58"/>
      <c r="BK6" s="59"/>
      <c r="BL6" s="34"/>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7"/>
      <c r="CV6" s="48"/>
      <c r="CW6" s="46"/>
      <c r="CX6" s="46"/>
      <c r="CY6" s="46"/>
      <c r="CZ6" s="46"/>
      <c r="DA6" s="46"/>
      <c r="DB6" s="46"/>
      <c r="DC6" s="46"/>
      <c r="DD6" s="46"/>
      <c r="DE6" s="46"/>
      <c r="DF6" s="47"/>
      <c r="DG6" s="26"/>
    </row>
    <row r="7" spans="3:111" ht="13.5">
      <c r="C7" s="60"/>
      <c r="D7" s="61"/>
      <c r="E7" s="557"/>
      <c r="F7" s="557"/>
      <c r="G7" s="557"/>
      <c r="H7" s="557"/>
      <c r="I7" s="557"/>
      <c r="J7" s="557"/>
      <c r="K7" s="557"/>
      <c r="L7" s="62"/>
      <c r="M7" s="62"/>
      <c r="N7" s="63"/>
      <c r="O7" s="558" t="s">
        <v>107</v>
      </c>
      <c r="P7" s="558"/>
      <c r="Q7" s="558"/>
      <c r="R7" s="558"/>
      <c r="S7" s="558"/>
      <c r="T7" s="558"/>
      <c r="U7" s="559"/>
      <c r="V7" s="49"/>
      <c r="W7" s="36"/>
      <c r="X7" s="36"/>
      <c r="Y7" s="36"/>
      <c r="Z7" s="36"/>
      <c r="AA7" s="36"/>
      <c r="AB7" s="36"/>
      <c r="AC7" s="36"/>
      <c r="AD7" s="41"/>
      <c r="AE7" s="38"/>
      <c r="AF7" s="571"/>
      <c r="AG7" s="539"/>
      <c r="AH7" s="496" t="s">
        <v>108</v>
      </c>
      <c r="AI7" s="497"/>
      <c r="AJ7" s="497"/>
      <c r="AK7" s="497"/>
      <c r="AL7" s="497"/>
      <c r="AM7" s="497"/>
      <c r="AN7" s="498"/>
      <c r="AO7" s="52"/>
      <c r="AP7" s="53"/>
      <c r="AQ7" s="53"/>
      <c r="AR7" s="53"/>
      <c r="AS7" s="53"/>
      <c r="AT7" s="53"/>
      <c r="AU7" s="54"/>
      <c r="AV7" s="42"/>
      <c r="AW7" s="562"/>
      <c r="AX7" s="563"/>
      <c r="AY7" s="560" t="s">
        <v>109</v>
      </c>
      <c r="AZ7" s="561"/>
      <c r="BA7" s="484" t="s">
        <v>80</v>
      </c>
      <c r="BB7" s="485"/>
      <c r="BC7" s="485"/>
      <c r="BD7" s="485"/>
      <c r="BE7" s="485"/>
      <c r="BF7" s="485"/>
      <c r="BG7" s="486"/>
      <c r="BH7" s="31"/>
      <c r="BI7" s="32"/>
      <c r="BJ7" s="32"/>
      <c r="BK7" s="33"/>
      <c r="BL7" s="34"/>
      <c r="BM7" s="469" t="s">
        <v>184</v>
      </c>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row>
    <row r="8" spans="3:111" ht="14.25" thickBot="1">
      <c r="C8" s="536" t="s">
        <v>110</v>
      </c>
      <c r="D8" s="537"/>
      <c r="E8" s="496" t="s">
        <v>111</v>
      </c>
      <c r="F8" s="497"/>
      <c r="G8" s="497"/>
      <c r="H8" s="497"/>
      <c r="I8" s="497"/>
      <c r="J8" s="497"/>
      <c r="K8" s="498"/>
      <c r="L8" s="64"/>
      <c r="M8" s="36"/>
      <c r="N8" s="65"/>
      <c r="O8" s="66"/>
      <c r="P8" s="66"/>
      <c r="Q8" s="66"/>
      <c r="R8" s="66"/>
      <c r="S8" s="66"/>
      <c r="T8" s="66"/>
      <c r="U8" s="66"/>
      <c r="V8" s="66"/>
      <c r="W8" s="67"/>
      <c r="X8" s="67"/>
      <c r="Y8" s="67"/>
      <c r="Z8" s="67"/>
      <c r="AA8" s="67"/>
      <c r="AB8" s="67"/>
      <c r="AC8" s="67"/>
      <c r="AD8" s="68"/>
      <c r="AE8" s="38"/>
      <c r="AF8" s="571"/>
      <c r="AG8" s="539"/>
      <c r="AH8" s="496" t="s">
        <v>112</v>
      </c>
      <c r="AI8" s="497"/>
      <c r="AJ8" s="497"/>
      <c r="AK8" s="497"/>
      <c r="AL8" s="497"/>
      <c r="AM8" s="497"/>
      <c r="AN8" s="498"/>
      <c r="AO8" s="52"/>
      <c r="AP8" s="53"/>
      <c r="AQ8" s="53"/>
      <c r="AR8" s="53"/>
      <c r="AS8" s="53"/>
      <c r="AT8" s="53"/>
      <c r="AU8" s="54"/>
      <c r="AV8" s="42"/>
      <c r="AW8" s="562"/>
      <c r="AX8" s="563"/>
      <c r="AY8" s="562"/>
      <c r="AZ8" s="563"/>
      <c r="BA8" s="542" t="s">
        <v>97</v>
      </c>
      <c r="BB8" s="543"/>
      <c r="BC8" s="543"/>
      <c r="BD8" s="543"/>
      <c r="BE8" s="543"/>
      <c r="BF8" s="543"/>
      <c r="BG8" s="544"/>
      <c r="BH8" s="43"/>
      <c r="BI8" s="44"/>
      <c r="BJ8" s="44"/>
      <c r="BK8" s="45"/>
      <c r="BL8" s="34"/>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row>
    <row r="9" spans="3:111" ht="15" thickBot="1" thickTop="1">
      <c r="C9" s="538"/>
      <c r="D9" s="539"/>
      <c r="E9" s="496" t="s">
        <v>113</v>
      </c>
      <c r="F9" s="497"/>
      <c r="G9" s="497"/>
      <c r="H9" s="497"/>
      <c r="I9" s="497"/>
      <c r="J9" s="497"/>
      <c r="K9" s="498"/>
      <c r="L9" s="69"/>
      <c r="M9" s="50"/>
      <c r="N9" s="545" t="s">
        <v>114</v>
      </c>
      <c r="O9" s="546"/>
      <c r="P9" s="546"/>
      <c r="Q9" s="546"/>
      <c r="R9" s="546"/>
      <c r="S9" s="546"/>
      <c r="T9" s="547"/>
      <c r="U9" s="69"/>
      <c r="V9" s="50"/>
      <c r="W9" s="50"/>
      <c r="X9" s="50"/>
      <c r="Y9" s="50"/>
      <c r="Z9" s="50"/>
      <c r="AA9" s="50"/>
      <c r="AB9" s="50"/>
      <c r="AC9" s="51"/>
      <c r="AD9" s="68"/>
      <c r="AE9" s="38"/>
      <c r="AF9" s="572"/>
      <c r="AG9" s="541"/>
      <c r="AH9" s="496" t="s">
        <v>115</v>
      </c>
      <c r="AI9" s="497"/>
      <c r="AJ9" s="497"/>
      <c r="AK9" s="497"/>
      <c r="AL9" s="497"/>
      <c r="AM9" s="497"/>
      <c r="AN9" s="498"/>
      <c r="AO9" s="52"/>
      <c r="AP9" s="53"/>
      <c r="AQ9" s="53"/>
      <c r="AR9" s="53"/>
      <c r="AS9" s="53"/>
      <c r="AT9" s="53"/>
      <c r="AU9" s="54"/>
      <c r="AV9" s="42"/>
      <c r="AW9" s="562"/>
      <c r="AX9" s="563"/>
      <c r="AY9" s="562"/>
      <c r="AZ9" s="564"/>
      <c r="BA9" s="548" t="s">
        <v>161</v>
      </c>
      <c r="BB9" s="549"/>
      <c r="BC9" s="549"/>
      <c r="BD9" s="549"/>
      <c r="BE9" s="549"/>
      <c r="BF9" s="549"/>
      <c r="BG9" s="550"/>
      <c r="BH9" s="472">
        <f>'計算シート'!E16</f>
        <v>0</v>
      </c>
      <c r="BI9" s="473"/>
      <c r="BJ9" s="473"/>
      <c r="BK9" s="474"/>
      <c r="BL9" s="34"/>
      <c r="BM9" s="469"/>
      <c r="BN9" s="469"/>
      <c r="BO9" s="469"/>
      <c r="BP9" s="469"/>
      <c r="BQ9" s="469"/>
      <c r="BR9" s="469"/>
      <c r="BS9" s="469"/>
      <c r="BT9" s="469"/>
      <c r="BU9" s="469"/>
      <c r="BV9" s="469"/>
      <c r="BW9" s="469"/>
      <c r="BX9" s="469"/>
      <c r="BY9" s="469"/>
      <c r="BZ9" s="469"/>
      <c r="CA9" s="469"/>
      <c r="CB9" s="469"/>
      <c r="CC9" s="469"/>
      <c r="CD9" s="469"/>
      <c r="CE9" s="469"/>
      <c r="CF9" s="469"/>
      <c r="CG9" s="469"/>
      <c r="CH9" s="469"/>
      <c r="CI9" s="469"/>
      <c r="CJ9" s="469"/>
      <c r="CK9" s="469"/>
      <c r="CL9" s="469"/>
      <c r="CM9" s="469"/>
      <c r="CN9" s="469"/>
      <c r="CO9" s="469"/>
      <c r="CP9" s="469"/>
      <c r="CQ9" s="469"/>
      <c r="CR9" s="469"/>
      <c r="CS9" s="469"/>
      <c r="CT9" s="469"/>
      <c r="CU9" s="469"/>
      <c r="CV9" s="469"/>
      <c r="CW9" s="469"/>
      <c r="CX9" s="469"/>
      <c r="CY9" s="469"/>
      <c r="CZ9" s="469"/>
      <c r="DA9" s="469"/>
      <c r="DB9" s="469"/>
      <c r="DC9" s="469"/>
      <c r="DD9" s="469"/>
      <c r="DE9" s="469"/>
      <c r="DF9" s="469"/>
      <c r="DG9" s="469"/>
    </row>
    <row r="10" spans="3:111" ht="14.25" thickTop="1">
      <c r="C10" s="538"/>
      <c r="D10" s="539"/>
      <c r="E10" s="496" t="s">
        <v>116</v>
      </c>
      <c r="F10" s="497"/>
      <c r="G10" s="497"/>
      <c r="H10" s="497"/>
      <c r="I10" s="497"/>
      <c r="J10" s="497"/>
      <c r="K10" s="498"/>
      <c r="L10" s="69"/>
      <c r="M10" s="50"/>
      <c r="N10" s="496" t="s">
        <v>117</v>
      </c>
      <c r="O10" s="497"/>
      <c r="P10" s="497"/>
      <c r="Q10" s="497"/>
      <c r="R10" s="497"/>
      <c r="S10" s="497"/>
      <c r="T10" s="498"/>
      <c r="U10" s="69"/>
      <c r="V10" s="50"/>
      <c r="W10" s="50"/>
      <c r="X10" s="50"/>
      <c r="Y10" s="50"/>
      <c r="Z10" s="50"/>
      <c r="AA10" s="50"/>
      <c r="AB10" s="50"/>
      <c r="AC10" s="51"/>
      <c r="AD10" s="68"/>
      <c r="AE10" s="38"/>
      <c r="AF10" s="38"/>
      <c r="AG10" s="38"/>
      <c r="AH10" s="38"/>
      <c r="AI10" s="38"/>
      <c r="AJ10" s="38"/>
      <c r="AK10" s="38"/>
      <c r="AL10" s="38"/>
      <c r="AM10" s="38"/>
      <c r="AN10" s="38"/>
      <c r="AO10" s="38"/>
      <c r="AP10" s="38"/>
      <c r="AQ10" s="38"/>
      <c r="AR10" s="38"/>
      <c r="AS10" s="38"/>
      <c r="AT10" s="38"/>
      <c r="AU10" s="38"/>
      <c r="AV10" s="42"/>
      <c r="AW10" s="562"/>
      <c r="AX10" s="563"/>
      <c r="AY10" s="565"/>
      <c r="AZ10" s="566"/>
      <c r="BA10" s="479" t="s">
        <v>106</v>
      </c>
      <c r="BB10" s="480"/>
      <c r="BC10" s="480"/>
      <c r="BD10" s="480"/>
      <c r="BE10" s="480"/>
      <c r="BF10" s="480"/>
      <c r="BG10" s="480"/>
      <c r="BH10" s="57"/>
      <c r="BI10" s="58"/>
      <c r="BJ10" s="58"/>
      <c r="BK10" s="59"/>
      <c r="BL10" s="34"/>
      <c r="BM10" s="469"/>
      <c r="BN10" s="469"/>
      <c r="BO10" s="469"/>
      <c r="BP10" s="469"/>
      <c r="BQ10" s="469"/>
      <c r="BR10" s="469"/>
      <c r="BS10" s="469"/>
      <c r="BT10" s="469"/>
      <c r="BU10" s="469"/>
      <c r="BV10" s="469"/>
      <c r="BW10" s="469"/>
      <c r="BX10" s="469"/>
      <c r="BY10" s="469"/>
      <c r="BZ10" s="469"/>
      <c r="CA10" s="469"/>
      <c r="CB10" s="469"/>
      <c r="CC10" s="469"/>
      <c r="CD10" s="469"/>
      <c r="CE10" s="469"/>
      <c r="CF10" s="469"/>
      <c r="CG10" s="469"/>
      <c r="CH10" s="469"/>
      <c r="CI10" s="469"/>
      <c r="CJ10" s="469"/>
      <c r="CK10" s="469"/>
      <c r="CL10" s="469"/>
      <c r="CM10" s="469"/>
      <c r="CN10" s="469"/>
      <c r="CO10" s="469"/>
      <c r="CP10" s="469"/>
      <c r="CQ10" s="469"/>
      <c r="CR10" s="469"/>
      <c r="CS10" s="469"/>
      <c r="CT10" s="469"/>
      <c r="CU10" s="469"/>
      <c r="CV10" s="469"/>
      <c r="CW10" s="469"/>
      <c r="CX10" s="469"/>
      <c r="CY10" s="469"/>
      <c r="CZ10" s="469"/>
      <c r="DA10" s="469"/>
      <c r="DB10" s="469"/>
      <c r="DC10" s="469"/>
      <c r="DD10" s="469"/>
      <c r="DE10" s="469"/>
      <c r="DF10" s="469"/>
      <c r="DG10" s="469"/>
    </row>
    <row r="11" spans="3:111" ht="14.25" thickBot="1">
      <c r="C11" s="538"/>
      <c r="D11" s="539"/>
      <c r="E11" s="522" t="s">
        <v>118</v>
      </c>
      <c r="F11" s="523"/>
      <c r="G11" s="523"/>
      <c r="H11" s="523"/>
      <c r="I11" s="523"/>
      <c r="J11" s="523"/>
      <c r="K11" s="524"/>
      <c r="L11" s="69"/>
      <c r="M11" s="50"/>
      <c r="N11" s="496" t="s">
        <v>119</v>
      </c>
      <c r="O11" s="497"/>
      <c r="P11" s="497"/>
      <c r="Q11" s="497"/>
      <c r="R11" s="497"/>
      <c r="S11" s="497"/>
      <c r="T11" s="498"/>
      <c r="U11" s="69"/>
      <c r="V11" s="50"/>
      <c r="W11" s="50"/>
      <c r="X11" s="50"/>
      <c r="Y11" s="50"/>
      <c r="Z11" s="50"/>
      <c r="AA11" s="50"/>
      <c r="AB11" s="50"/>
      <c r="AC11" s="51"/>
      <c r="AD11" s="525" t="s">
        <v>120</v>
      </c>
      <c r="AE11" s="526"/>
      <c r="AF11" s="526"/>
      <c r="AG11" s="526"/>
      <c r="AH11" s="526"/>
      <c r="AI11" s="526"/>
      <c r="AJ11" s="526"/>
      <c r="AK11" s="526"/>
      <c r="AL11" s="526"/>
      <c r="AM11" s="527"/>
      <c r="AN11" s="525" t="s">
        <v>121</v>
      </c>
      <c r="AO11" s="528"/>
      <c r="AP11" s="528"/>
      <c r="AQ11" s="528"/>
      <c r="AR11" s="528"/>
      <c r="AS11" s="528"/>
      <c r="AT11" s="529"/>
      <c r="AU11" s="530" t="s">
        <v>122</v>
      </c>
      <c r="AV11" s="42"/>
      <c r="AW11" s="562"/>
      <c r="AX11" s="563"/>
      <c r="AY11" s="533" t="s">
        <v>123</v>
      </c>
      <c r="AZ11" s="534"/>
      <c r="BA11" s="534"/>
      <c r="BB11" s="534"/>
      <c r="BC11" s="534"/>
      <c r="BD11" s="534"/>
      <c r="BE11" s="534"/>
      <c r="BF11" s="534"/>
      <c r="BG11" s="535"/>
      <c r="BH11" s="70"/>
      <c r="BI11" s="71"/>
      <c r="BJ11" s="71"/>
      <c r="BK11" s="72"/>
      <c r="BL11" s="34"/>
      <c r="BM11" s="469"/>
      <c r="BN11" s="469"/>
      <c r="BO11" s="469"/>
      <c r="BP11" s="469"/>
      <c r="BQ11" s="469"/>
      <c r="BR11" s="469"/>
      <c r="BS11" s="469"/>
      <c r="BT11" s="469"/>
      <c r="BU11" s="469"/>
      <c r="BV11" s="469"/>
      <c r="BW11" s="469"/>
      <c r="BX11" s="469"/>
      <c r="BY11" s="469"/>
      <c r="BZ11" s="469"/>
      <c r="CA11" s="469"/>
      <c r="CB11" s="469"/>
      <c r="CC11" s="469"/>
      <c r="CD11" s="469"/>
      <c r="CE11" s="469"/>
      <c r="CF11" s="469"/>
      <c r="CG11" s="469"/>
      <c r="CH11" s="469"/>
      <c r="CI11" s="469"/>
      <c r="CJ11" s="469"/>
      <c r="CK11" s="469"/>
      <c r="CL11" s="469"/>
      <c r="CM11" s="469"/>
      <c r="CN11" s="469"/>
      <c r="CO11" s="469"/>
      <c r="CP11" s="469"/>
      <c r="CQ11" s="469"/>
      <c r="CR11" s="469"/>
      <c r="CS11" s="469"/>
      <c r="CT11" s="469"/>
      <c r="CU11" s="469"/>
      <c r="CV11" s="469"/>
      <c r="CW11" s="469"/>
      <c r="CX11" s="469"/>
      <c r="CY11" s="469"/>
      <c r="CZ11" s="469"/>
      <c r="DA11" s="469"/>
      <c r="DB11" s="469"/>
      <c r="DC11" s="469"/>
      <c r="DD11" s="469"/>
      <c r="DE11" s="469"/>
      <c r="DF11" s="469"/>
      <c r="DG11" s="469"/>
    </row>
    <row r="12" spans="3:111" ht="13.5">
      <c r="C12" s="538"/>
      <c r="D12" s="539"/>
      <c r="E12" s="496" t="s">
        <v>124</v>
      </c>
      <c r="F12" s="497"/>
      <c r="G12" s="497"/>
      <c r="H12" s="497"/>
      <c r="I12" s="497"/>
      <c r="J12" s="497"/>
      <c r="K12" s="498"/>
      <c r="L12" s="69"/>
      <c r="M12" s="50"/>
      <c r="N12" s="496" t="s">
        <v>125</v>
      </c>
      <c r="O12" s="497"/>
      <c r="P12" s="497"/>
      <c r="Q12" s="497"/>
      <c r="R12" s="497"/>
      <c r="S12" s="497"/>
      <c r="T12" s="498"/>
      <c r="U12" s="69"/>
      <c r="V12" s="50"/>
      <c r="W12" s="50"/>
      <c r="X12" s="50"/>
      <c r="Y12" s="50"/>
      <c r="Z12" s="50"/>
      <c r="AA12" s="50"/>
      <c r="AB12" s="50"/>
      <c r="AC12" s="51"/>
      <c r="AD12" s="516" t="s">
        <v>126</v>
      </c>
      <c r="AE12" s="516" t="s">
        <v>127</v>
      </c>
      <c r="AF12" s="514" t="s">
        <v>128</v>
      </c>
      <c r="AG12" s="516" t="s">
        <v>129</v>
      </c>
      <c r="AH12" s="516" t="s">
        <v>130</v>
      </c>
      <c r="AI12" s="518" t="s">
        <v>181</v>
      </c>
      <c r="AJ12" s="519"/>
      <c r="AK12" s="502" t="s">
        <v>131</v>
      </c>
      <c r="AL12" s="502" t="s">
        <v>132</v>
      </c>
      <c r="AM12" s="502" t="s">
        <v>133</v>
      </c>
      <c r="AN12" s="509" t="s">
        <v>134</v>
      </c>
      <c r="AO12" s="502" t="s">
        <v>132</v>
      </c>
      <c r="AP12" s="502" t="s">
        <v>133</v>
      </c>
      <c r="AQ12" s="502" t="s">
        <v>135</v>
      </c>
      <c r="AR12" s="502" t="s">
        <v>136</v>
      </c>
      <c r="AS12" s="502" t="s">
        <v>137</v>
      </c>
      <c r="AT12" s="504" t="s">
        <v>138</v>
      </c>
      <c r="AU12" s="531"/>
      <c r="AV12" s="42"/>
      <c r="AW12" s="562"/>
      <c r="AX12" s="563"/>
      <c r="AY12" s="506" t="s">
        <v>139</v>
      </c>
      <c r="AZ12" s="507"/>
      <c r="BA12" s="507"/>
      <c r="BB12" s="507"/>
      <c r="BC12" s="507"/>
      <c r="BD12" s="507"/>
      <c r="BE12" s="507"/>
      <c r="BF12" s="507"/>
      <c r="BG12" s="508"/>
      <c r="BH12" s="73"/>
      <c r="BI12" s="74"/>
      <c r="BJ12" s="74"/>
      <c r="BK12" s="75"/>
      <c r="BL12" s="34"/>
      <c r="BM12" s="76" t="s">
        <v>140</v>
      </c>
      <c r="BN12" s="77"/>
      <c r="BO12" s="77"/>
      <c r="BP12" s="77"/>
      <c r="BQ12" s="77"/>
      <c r="BR12" s="77"/>
      <c r="BS12" s="77"/>
      <c r="BT12" s="77"/>
      <c r="BU12" s="77"/>
      <c r="BV12" s="77"/>
      <c r="BW12" s="77"/>
      <c r="BX12" s="77"/>
      <c r="BY12" s="77"/>
      <c r="BZ12" s="77"/>
      <c r="CA12" s="77"/>
      <c r="CB12" s="77"/>
      <c r="CC12" s="77"/>
      <c r="CD12" s="77"/>
      <c r="CE12" s="77"/>
      <c r="CF12" s="77"/>
      <c r="CG12" s="77"/>
      <c r="CH12" s="77"/>
      <c r="CI12" s="26"/>
      <c r="CJ12" s="78"/>
      <c r="CK12" s="482" t="s">
        <v>185</v>
      </c>
      <c r="CL12" s="482"/>
      <c r="CM12" s="482"/>
      <c r="CN12" s="482"/>
      <c r="CO12" s="482"/>
      <c r="CP12" s="482"/>
      <c r="CQ12" s="482"/>
      <c r="CR12" s="482"/>
      <c r="CS12" s="482"/>
      <c r="CT12" s="482"/>
      <c r="CU12" s="482"/>
      <c r="CV12" s="482"/>
      <c r="CW12" s="482"/>
      <c r="CX12" s="482"/>
      <c r="CY12" s="482"/>
      <c r="CZ12" s="482"/>
      <c r="DA12" s="482"/>
      <c r="DB12" s="482"/>
      <c r="DC12" s="482"/>
      <c r="DD12" s="482"/>
      <c r="DE12" s="26"/>
      <c r="DF12" s="26"/>
      <c r="DG12" s="26"/>
    </row>
    <row r="13" spans="3:111" ht="13.5">
      <c r="C13" s="538"/>
      <c r="D13" s="539"/>
      <c r="E13" s="511" t="s">
        <v>141</v>
      </c>
      <c r="F13" s="512"/>
      <c r="G13" s="512"/>
      <c r="H13" s="512"/>
      <c r="I13" s="512"/>
      <c r="J13" s="512"/>
      <c r="K13" s="513"/>
      <c r="L13" s="69"/>
      <c r="M13" s="50"/>
      <c r="N13" s="496" t="s">
        <v>142</v>
      </c>
      <c r="O13" s="497"/>
      <c r="P13" s="497"/>
      <c r="Q13" s="497"/>
      <c r="R13" s="497"/>
      <c r="S13" s="497"/>
      <c r="T13" s="498"/>
      <c r="U13" s="69"/>
      <c r="V13" s="50"/>
      <c r="W13" s="50"/>
      <c r="X13" s="50"/>
      <c r="Y13" s="50"/>
      <c r="Z13" s="50"/>
      <c r="AA13" s="50"/>
      <c r="AB13" s="50"/>
      <c r="AC13" s="51"/>
      <c r="AD13" s="517"/>
      <c r="AE13" s="517"/>
      <c r="AF13" s="515"/>
      <c r="AG13" s="517"/>
      <c r="AH13" s="517"/>
      <c r="AI13" s="520"/>
      <c r="AJ13" s="521"/>
      <c r="AK13" s="503"/>
      <c r="AL13" s="503"/>
      <c r="AM13" s="503"/>
      <c r="AN13" s="510"/>
      <c r="AO13" s="503"/>
      <c r="AP13" s="503"/>
      <c r="AQ13" s="503"/>
      <c r="AR13" s="503"/>
      <c r="AS13" s="503"/>
      <c r="AT13" s="505"/>
      <c r="AU13" s="532"/>
      <c r="AV13" s="42"/>
      <c r="AW13" s="562"/>
      <c r="AX13" s="563"/>
      <c r="AY13" s="484" t="s">
        <v>162</v>
      </c>
      <c r="AZ13" s="485"/>
      <c r="BA13" s="485"/>
      <c r="BB13" s="485"/>
      <c r="BC13" s="485"/>
      <c r="BD13" s="485"/>
      <c r="BE13" s="485"/>
      <c r="BF13" s="485"/>
      <c r="BG13" s="486"/>
      <c r="BH13" s="79"/>
      <c r="BI13" s="80"/>
      <c r="BJ13" s="80"/>
      <c r="BK13" s="81"/>
      <c r="BL13" s="34"/>
      <c r="BM13" s="82"/>
      <c r="BN13" s="77"/>
      <c r="BO13" s="77"/>
      <c r="BP13" s="77"/>
      <c r="BQ13" s="77"/>
      <c r="BR13" s="77"/>
      <c r="BS13" s="77"/>
      <c r="BT13" s="77"/>
      <c r="BU13" s="77"/>
      <c r="BV13" s="77"/>
      <c r="BW13" s="77"/>
      <c r="BX13" s="77"/>
      <c r="BY13" s="77"/>
      <c r="BZ13" s="77"/>
      <c r="CA13" s="77"/>
      <c r="CB13" s="77"/>
      <c r="CC13" s="77"/>
      <c r="CD13" s="77"/>
      <c r="CE13" s="77"/>
      <c r="CF13" s="77"/>
      <c r="CG13" s="77"/>
      <c r="CH13" s="77"/>
      <c r="CI13" s="78"/>
      <c r="CJ13" s="78"/>
      <c r="CK13" s="482"/>
      <c r="CL13" s="482"/>
      <c r="CM13" s="482"/>
      <c r="CN13" s="482"/>
      <c r="CO13" s="482"/>
      <c r="CP13" s="482"/>
      <c r="CQ13" s="482"/>
      <c r="CR13" s="482"/>
      <c r="CS13" s="482"/>
      <c r="CT13" s="482"/>
      <c r="CU13" s="482"/>
      <c r="CV13" s="482"/>
      <c r="CW13" s="482"/>
      <c r="CX13" s="482"/>
      <c r="CY13" s="482"/>
      <c r="CZ13" s="482"/>
      <c r="DA13" s="482"/>
      <c r="DB13" s="482"/>
      <c r="DC13" s="482"/>
      <c r="DD13" s="482"/>
      <c r="DE13" s="26"/>
      <c r="DF13" s="26"/>
      <c r="DG13" s="26"/>
    </row>
    <row r="14" spans="3:111" ht="13.5">
      <c r="C14" s="540"/>
      <c r="D14" s="541"/>
      <c r="E14" s="496" t="s">
        <v>143</v>
      </c>
      <c r="F14" s="497"/>
      <c r="G14" s="497"/>
      <c r="H14" s="497"/>
      <c r="I14" s="497"/>
      <c r="J14" s="497"/>
      <c r="K14" s="498"/>
      <c r="L14" s="69"/>
      <c r="M14" s="50"/>
      <c r="N14" s="499" t="s">
        <v>144</v>
      </c>
      <c r="O14" s="500"/>
      <c r="P14" s="500"/>
      <c r="Q14" s="500"/>
      <c r="R14" s="500"/>
      <c r="S14" s="500"/>
      <c r="T14" s="501"/>
      <c r="U14" s="69"/>
      <c r="V14" s="50"/>
      <c r="W14" s="50"/>
      <c r="X14" s="50"/>
      <c r="Y14" s="50"/>
      <c r="Z14" s="50"/>
      <c r="AA14" s="50"/>
      <c r="AB14" s="50"/>
      <c r="AC14" s="51"/>
      <c r="AD14" s="83"/>
      <c r="AE14" s="84"/>
      <c r="AF14" s="84"/>
      <c r="AG14" s="84"/>
      <c r="AH14" s="84"/>
      <c r="AI14" s="52"/>
      <c r="AJ14" s="54"/>
      <c r="AK14" s="84"/>
      <c r="AL14" s="84"/>
      <c r="AM14" s="84"/>
      <c r="AN14" s="83"/>
      <c r="AO14" s="84"/>
      <c r="AP14" s="84"/>
      <c r="AQ14" s="84"/>
      <c r="AR14" s="84"/>
      <c r="AS14" s="84"/>
      <c r="AT14" s="84"/>
      <c r="AU14" s="84"/>
      <c r="AV14" s="42"/>
      <c r="AW14" s="562"/>
      <c r="AX14" s="563"/>
      <c r="AY14" s="484" t="s">
        <v>163</v>
      </c>
      <c r="AZ14" s="485"/>
      <c r="BA14" s="485"/>
      <c r="BB14" s="485"/>
      <c r="BC14" s="485"/>
      <c r="BD14" s="485"/>
      <c r="BE14" s="485"/>
      <c r="BF14" s="485"/>
      <c r="BG14" s="486"/>
      <c r="BH14" s="85"/>
      <c r="BI14" s="86"/>
      <c r="BJ14" s="86"/>
      <c r="BK14" s="87"/>
      <c r="BL14" s="34"/>
      <c r="BM14" s="82"/>
      <c r="BN14" s="77"/>
      <c r="BO14" s="77"/>
      <c r="BP14" s="77"/>
      <c r="BQ14" s="77"/>
      <c r="BR14" s="77"/>
      <c r="BS14" s="77"/>
      <c r="BT14" s="77"/>
      <c r="BU14" s="77"/>
      <c r="BV14" s="77"/>
      <c r="BW14" s="77"/>
      <c r="BX14" s="77"/>
      <c r="BY14" s="77"/>
      <c r="BZ14" s="77"/>
      <c r="CA14" s="77"/>
      <c r="CB14" s="77"/>
      <c r="CC14" s="77"/>
      <c r="CD14" s="77"/>
      <c r="CE14" s="77"/>
      <c r="CF14" s="77"/>
      <c r="CG14" s="77"/>
      <c r="CH14" s="77"/>
      <c r="CI14" s="78"/>
      <c r="CJ14" s="78"/>
      <c r="CK14" s="483"/>
      <c r="CL14" s="483"/>
      <c r="CM14" s="483"/>
      <c r="CN14" s="483"/>
      <c r="CO14" s="483"/>
      <c r="CP14" s="483"/>
      <c r="CQ14" s="483"/>
      <c r="CR14" s="483"/>
      <c r="CS14" s="483"/>
      <c r="CT14" s="483"/>
      <c r="CU14" s="483"/>
      <c r="CV14" s="483"/>
      <c r="CW14" s="483"/>
      <c r="CX14" s="483"/>
      <c r="CY14" s="483"/>
      <c r="CZ14" s="483"/>
      <c r="DA14" s="483"/>
      <c r="DB14" s="483"/>
      <c r="DC14" s="483"/>
      <c r="DD14" s="483"/>
      <c r="DE14" s="42"/>
      <c r="DF14" s="42"/>
      <c r="DG14" s="42"/>
    </row>
    <row r="15" spans="3:112" ht="13.5">
      <c r="C15" s="88" t="s">
        <v>145</v>
      </c>
      <c r="D15" s="89"/>
      <c r="E15" s="89"/>
      <c r="F15" s="89"/>
      <c r="G15" s="89"/>
      <c r="H15" s="89"/>
      <c r="I15" s="89"/>
      <c r="J15" s="89"/>
      <c r="K15" s="89"/>
      <c r="L15" s="89"/>
      <c r="M15" s="89"/>
      <c r="N15" s="89"/>
      <c r="O15" s="89"/>
      <c r="P15" s="89"/>
      <c r="Q15" s="89"/>
      <c r="R15" s="89"/>
      <c r="S15" s="89"/>
      <c r="T15" s="89"/>
      <c r="U15" s="89"/>
      <c r="V15" s="89"/>
      <c r="W15" s="90"/>
      <c r="X15" s="90"/>
      <c r="Y15" s="90"/>
      <c r="Z15" s="90"/>
      <c r="AA15" s="90"/>
      <c r="AB15" s="90"/>
      <c r="AC15" s="90"/>
      <c r="AD15" s="90"/>
      <c r="AE15" s="89"/>
      <c r="AF15" s="89"/>
      <c r="AG15" s="89"/>
      <c r="AH15" s="89"/>
      <c r="AI15" s="89"/>
      <c r="AJ15" s="89"/>
      <c r="AK15" s="89"/>
      <c r="AL15" s="89"/>
      <c r="AM15" s="89"/>
      <c r="AN15" s="89"/>
      <c r="AO15" s="89"/>
      <c r="AP15" s="89"/>
      <c r="AQ15" s="89"/>
      <c r="AR15" s="89"/>
      <c r="AS15" s="89"/>
      <c r="AT15" s="89"/>
      <c r="AU15" s="159"/>
      <c r="AV15" s="42"/>
      <c r="AW15" s="562"/>
      <c r="AX15" s="563"/>
      <c r="AY15" s="490" t="s">
        <v>166</v>
      </c>
      <c r="AZ15" s="491"/>
      <c r="BA15" s="491"/>
      <c r="BB15" s="491"/>
      <c r="BC15" s="491"/>
      <c r="BD15" s="491"/>
      <c r="BE15" s="491"/>
      <c r="BF15" s="491"/>
      <c r="BG15" s="492"/>
      <c r="BH15" s="79"/>
      <c r="BI15" s="80"/>
      <c r="BJ15" s="80"/>
      <c r="BK15" s="81"/>
      <c r="BL15" s="91"/>
      <c r="BM15" s="493" t="s">
        <v>146</v>
      </c>
      <c r="BN15" s="470" t="s">
        <v>147</v>
      </c>
      <c r="BO15" s="471"/>
      <c r="BP15" s="471"/>
      <c r="BQ15" s="92"/>
      <c r="BR15" s="93"/>
      <c r="BS15" s="32"/>
      <c r="BT15" s="32"/>
      <c r="BU15" s="32"/>
      <c r="BV15" s="94"/>
      <c r="BW15" s="32"/>
      <c r="BX15" s="33"/>
      <c r="BY15" s="470" t="s">
        <v>148</v>
      </c>
      <c r="BZ15" s="471"/>
      <c r="CA15" s="471"/>
      <c r="CB15" s="92"/>
      <c r="CC15" s="93"/>
      <c r="CD15" s="32"/>
      <c r="CE15" s="32"/>
      <c r="CF15" s="32"/>
      <c r="CG15" s="94"/>
      <c r="CH15" s="32"/>
      <c r="CI15" s="33"/>
      <c r="CJ15" s="470" t="s">
        <v>149</v>
      </c>
      <c r="CK15" s="471"/>
      <c r="CL15" s="471"/>
      <c r="CM15" s="92"/>
      <c r="CN15" s="93"/>
      <c r="CO15" s="32"/>
      <c r="CP15" s="32"/>
      <c r="CQ15" s="32"/>
      <c r="CR15" s="94"/>
      <c r="CS15" s="32"/>
      <c r="CT15" s="33"/>
      <c r="CU15" s="470" t="s">
        <v>150</v>
      </c>
      <c r="CV15" s="471"/>
      <c r="CW15" s="471"/>
      <c r="CX15" s="95"/>
      <c r="CY15" s="96"/>
      <c r="CZ15" s="97"/>
      <c r="DA15" s="97"/>
      <c r="DB15" s="32"/>
      <c r="DC15" s="94"/>
      <c r="DD15" s="32"/>
      <c r="DE15" s="33"/>
      <c r="DF15" s="98"/>
      <c r="DG15" s="42"/>
      <c r="DH15" s="42"/>
    </row>
    <row r="16" spans="3:112" ht="13.5">
      <c r="C16" s="99"/>
      <c r="D16" s="38"/>
      <c r="E16" s="38"/>
      <c r="F16" s="38"/>
      <c r="G16" s="38"/>
      <c r="H16" s="38"/>
      <c r="I16" s="38"/>
      <c r="J16" s="38"/>
      <c r="K16" s="38"/>
      <c r="L16" s="38"/>
      <c r="M16" s="38"/>
      <c r="N16" s="38"/>
      <c r="O16" s="38"/>
      <c r="P16" s="38"/>
      <c r="Q16" s="38"/>
      <c r="R16" s="38"/>
      <c r="S16" s="38"/>
      <c r="T16" s="38"/>
      <c r="U16" s="38"/>
      <c r="V16" s="38"/>
      <c r="W16" s="68"/>
      <c r="X16" s="68"/>
      <c r="Y16" s="68"/>
      <c r="Z16" s="68"/>
      <c r="AA16" s="68"/>
      <c r="AB16" s="68"/>
      <c r="AC16" s="68"/>
      <c r="AD16" s="68"/>
      <c r="AE16" s="38"/>
      <c r="AF16" s="38"/>
      <c r="AG16" s="38"/>
      <c r="AH16" s="38"/>
      <c r="AI16" s="38"/>
      <c r="AJ16" s="38"/>
      <c r="AK16" s="38"/>
      <c r="AL16" s="38"/>
      <c r="AM16" s="38"/>
      <c r="AN16" s="38"/>
      <c r="AO16" s="38"/>
      <c r="AP16" s="38"/>
      <c r="AQ16" s="38"/>
      <c r="AR16" s="38"/>
      <c r="AS16" s="38"/>
      <c r="AT16" s="38"/>
      <c r="AU16" s="160"/>
      <c r="AV16" s="42"/>
      <c r="AW16" s="562"/>
      <c r="AX16" s="563"/>
      <c r="AY16" s="484" t="s">
        <v>164</v>
      </c>
      <c r="AZ16" s="485"/>
      <c r="BA16" s="485"/>
      <c r="BB16" s="485"/>
      <c r="BC16" s="485"/>
      <c r="BD16" s="485"/>
      <c r="BE16" s="485"/>
      <c r="BF16" s="485"/>
      <c r="BG16" s="486"/>
      <c r="BH16" s="100"/>
      <c r="BI16" s="101"/>
      <c r="BJ16" s="101"/>
      <c r="BK16" s="102"/>
      <c r="BL16" s="103"/>
      <c r="BM16" s="494"/>
      <c r="BN16" s="470" t="s">
        <v>151</v>
      </c>
      <c r="BO16" s="471"/>
      <c r="BP16" s="471"/>
      <c r="BQ16" s="92"/>
      <c r="BR16" s="93"/>
      <c r="BS16" s="32"/>
      <c r="BT16" s="32"/>
      <c r="BU16" s="32"/>
      <c r="BV16" s="94"/>
      <c r="BW16" s="32"/>
      <c r="BX16" s="33"/>
      <c r="BY16" s="470" t="s">
        <v>152</v>
      </c>
      <c r="BZ16" s="471"/>
      <c r="CA16" s="471"/>
      <c r="CB16" s="92"/>
      <c r="CC16" s="93"/>
      <c r="CD16" s="32"/>
      <c r="CE16" s="32"/>
      <c r="CF16" s="32"/>
      <c r="CG16" s="94"/>
      <c r="CH16" s="32"/>
      <c r="CI16" s="33"/>
      <c r="CJ16" s="470" t="s">
        <v>153</v>
      </c>
      <c r="CK16" s="471"/>
      <c r="CL16" s="471"/>
      <c r="CM16" s="92"/>
      <c r="CN16" s="93"/>
      <c r="CO16" s="32"/>
      <c r="CP16" s="32"/>
      <c r="CQ16" s="32"/>
      <c r="CR16" s="94"/>
      <c r="CS16" s="32"/>
      <c r="CT16" s="33"/>
      <c r="CU16" s="470" t="s">
        <v>154</v>
      </c>
      <c r="CV16" s="471"/>
      <c r="CW16" s="471"/>
      <c r="CX16" s="95"/>
      <c r="CY16" s="96"/>
      <c r="CZ16" s="97"/>
      <c r="DA16" s="97"/>
      <c r="DB16" s="32"/>
      <c r="DC16" s="94"/>
      <c r="DD16" s="32"/>
      <c r="DE16" s="33"/>
      <c r="DF16" s="98"/>
      <c r="DG16" s="42"/>
      <c r="DH16" s="42"/>
    </row>
    <row r="17" spans="3:112" ht="13.5">
      <c r="C17" s="99"/>
      <c r="D17" s="38"/>
      <c r="E17" s="38"/>
      <c r="F17" s="38"/>
      <c r="G17" s="38"/>
      <c r="H17" s="38"/>
      <c r="I17" s="38"/>
      <c r="J17" s="38"/>
      <c r="K17" s="38"/>
      <c r="L17" s="38"/>
      <c r="M17" s="38"/>
      <c r="N17" s="38"/>
      <c r="O17" s="38"/>
      <c r="P17" s="38"/>
      <c r="Q17" s="38"/>
      <c r="R17" s="38"/>
      <c r="S17" s="38"/>
      <c r="T17" s="38"/>
      <c r="U17" s="38"/>
      <c r="V17" s="38"/>
      <c r="W17" s="68"/>
      <c r="X17" s="68"/>
      <c r="Y17" s="68"/>
      <c r="Z17" s="68"/>
      <c r="AA17" s="68"/>
      <c r="AB17" s="68"/>
      <c r="AC17" s="68"/>
      <c r="AD17" s="68"/>
      <c r="AE17" s="38"/>
      <c r="AF17" s="38"/>
      <c r="AG17" s="38"/>
      <c r="AH17" s="38"/>
      <c r="AI17" s="38"/>
      <c r="AJ17" s="38"/>
      <c r="AK17" s="38"/>
      <c r="AL17" s="38"/>
      <c r="AM17" s="38"/>
      <c r="AN17" s="38"/>
      <c r="AO17" s="38"/>
      <c r="AP17" s="38"/>
      <c r="AQ17" s="38"/>
      <c r="AR17" s="38"/>
      <c r="AS17" s="38"/>
      <c r="AT17" s="38"/>
      <c r="AU17" s="160"/>
      <c r="AV17" s="42"/>
      <c r="AW17" s="562"/>
      <c r="AX17" s="563"/>
      <c r="AY17" s="479" t="s">
        <v>165</v>
      </c>
      <c r="AZ17" s="480"/>
      <c r="BA17" s="480"/>
      <c r="BB17" s="480"/>
      <c r="BC17" s="480"/>
      <c r="BD17" s="480"/>
      <c r="BE17" s="480"/>
      <c r="BF17" s="480"/>
      <c r="BG17" s="481"/>
      <c r="BH17" s="95"/>
      <c r="BI17" s="97"/>
      <c r="BJ17" s="97"/>
      <c r="BK17" s="104"/>
      <c r="BL17" s="103"/>
      <c r="BM17" s="495"/>
      <c r="BN17" s="470" t="s">
        <v>155</v>
      </c>
      <c r="BO17" s="471"/>
      <c r="BP17" s="471"/>
      <c r="BQ17" s="92"/>
      <c r="BR17" s="93"/>
      <c r="BS17" s="32"/>
      <c r="BT17" s="32"/>
      <c r="BU17" s="32"/>
      <c r="BV17" s="94"/>
      <c r="BW17" s="32"/>
      <c r="BX17" s="33"/>
      <c r="BY17" s="470" t="s">
        <v>156</v>
      </c>
      <c r="BZ17" s="471"/>
      <c r="CA17" s="471"/>
      <c r="CB17" s="92"/>
      <c r="CC17" s="93"/>
      <c r="CD17" s="32"/>
      <c r="CE17" s="32"/>
      <c r="CF17" s="32"/>
      <c r="CG17" s="94"/>
      <c r="CH17" s="32"/>
      <c r="CI17" s="33"/>
      <c r="CJ17" s="470" t="s">
        <v>157</v>
      </c>
      <c r="CK17" s="471"/>
      <c r="CL17" s="471"/>
      <c r="CM17" s="92"/>
      <c r="CN17" s="93"/>
      <c r="CO17" s="32"/>
      <c r="CP17" s="32"/>
      <c r="CQ17" s="32"/>
      <c r="CR17" s="94"/>
      <c r="CS17" s="32"/>
      <c r="CT17" s="33"/>
      <c r="CU17" s="470" t="s">
        <v>158</v>
      </c>
      <c r="CV17" s="471"/>
      <c r="CW17" s="471"/>
      <c r="CX17" s="95"/>
      <c r="CY17" s="96"/>
      <c r="CZ17" s="97"/>
      <c r="DA17" s="97"/>
      <c r="DB17" s="32"/>
      <c r="DC17" s="94"/>
      <c r="DD17" s="32"/>
      <c r="DE17" s="33"/>
      <c r="DF17" s="26"/>
      <c r="DG17" s="26"/>
      <c r="DH17" s="26"/>
    </row>
    <row r="18" spans="3:112" ht="13.5">
      <c r="C18" s="105"/>
      <c r="D18" s="106"/>
      <c r="E18" s="106"/>
      <c r="F18" s="106"/>
      <c r="G18" s="106"/>
      <c r="H18" s="106"/>
      <c r="I18" s="106"/>
      <c r="J18" s="106"/>
      <c r="K18" s="106"/>
      <c r="L18" s="106"/>
      <c r="M18" s="106"/>
      <c r="N18" s="106"/>
      <c r="O18" s="106"/>
      <c r="P18" s="106"/>
      <c r="Q18" s="106"/>
      <c r="R18" s="106"/>
      <c r="S18" s="106"/>
      <c r="T18" s="106"/>
      <c r="U18" s="106"/>
      <c r="V18" s="106"/>
      <c r="W18" s="107"/>
      <c r="X18" s="107"/>
      <c r="Y18" s="107"/>
      <c r="Z18" s="107"/>
      <c r="AA18" s="107"/>
      <c r="AB18" s="107"/>
      <c r="AC18" s="107"/>
      <c r="AD18" s="107"/>
      <c r="AE18" s="106"/>
      <c r="AF18" s="106"/>
      <c r="AG18" s="106"/>
      <c r="AH18" s="106"/>
      <c r="AI18" s="106"/>
      <c r="AJ18" s="106"/>
      <c r="AK18" s="106"/>
      <c r="AL18" s="106"/>
      <c r="AM18" s="106"/>
      <c r="AN18" s="106"/>
      <c r="AO18" s="106"/>
      <c r="AP18" s="106"/>
      <c r="AQ18" s="106"/>
      <c r="AR18" s="106"/>
      <c r="AS18" s="106"/>
      <c r="AT18" s="106"/>
      <c r="AU18" s="161"/>
      <c r="AV18" s="42"/>
      <c r="AW18" s="565"/>
      <c r="AX18" s="566"/>
      <c r="AY18" s="487" t="s">
        <v>159</v>
      </c>
      <c r="AZ18" s="488"/>
      <c r="BA18" s="488"/>
      <c r="BB18" s="488"/>
      <c r="BC18" s="488"/>
      <c r="BD18" s="488"/>
      <c r="BE18" s="488"/>
      <c r="BF18" s="488"/>
      <c r="BG18" s="489"/>
      <c r="BH18" s="95"/>
      <c r="BI18" s="97"/>
      <c r="BJ18" s="471" t="s">
        <v>68</v>
      </c>
      <c r="BK18" s="475"/>
      <c r="BL18" s="108"/>
      <c r="BM18" s="26"/>
      <c r="BN18" s="109" t="s">
        <v>160</v>
      </c>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row>
    <row r="19" spans="3:64" ht="13.5">
      <c r="C19" s="23"/>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5"/>
    </row>
  </sheetData>
  <sheetProtection/>
  <mergeCells count="101">
    <mergeCell ref="DC1:DD2"/>
    <mergeCell ref="C2:AV3"/>
    <mergeCell ref="AW3:AX18"/>
    <mergeCell ref="AY3:AZ6"/>
    <mergeCell ref="BA3:BG3"/>
    <mergeCell ref="BM3:BY3"/>
    <mergeCell ref="BZ3:CU3"/>
    <mergeCell ref="CV3:DF3"/>
    <mergeCell ref="C4:D6"/>
    <mergeCell ref="E4:K4"/>
    <mergeCell ref="AA4:AA5"/>
    <mergeCell ref="AB4:AB5"/>
    <mergeCell ref="AC4:AC5"/>
    <mergeCell ref="O4:V4"/>
    <mergeCell ref="W4:W5"/>
    <mergeCell ref="X4:X5"/>
    <mergeCell ref="Y4:Y5"/>
    <mergeCell ref="E5:K5"/>
    <mergeCell ref="O5:V5"/>
    <mergeCell ref="AH5:AN5"/>
    <mergeCell ref="BA5:BG5"/>
    <mergeCell ref="AD4:AD5"/>
    <mergeCell ref="AF4:AG9"/>
    <mergeCell ref="AH4:AN4"/>
    <mergeCell ref="BA4:BG4"/>
    <mergeCell ref="BA7:BG7"/>
    <mergeCell ref="Z4:Z5"/>
    <mergeCell ref="E6:K6"/>
    <mergeCell ref="O6:V6"/>
    <mergeCell ref="AH6:AN6"/>
    <mergeCell ref="BA6:BG6"/>
    <mergeCell ref="E7:K7"/>
    <mergeCell ref="O7:U7"/>
    <mergeCell ref="AH7:AN7"/>
    <mergeCell ref="AY7:AZ10"/>
    <mergeCell ref="N10:T10"/>
    <mergeCell ref="C8:D14"/>
    <mergeCell ref="E8:K8"/>
    <mergeCell ref="AH8:AN8"/>
    <mergeCell ref="BA8:BG8"/>
    <mergeCell ref="E9:K9"/>
    <mergeCell ref="N9:T9"/>
    <mergeCell ref="AH9:AN9"/>
    <mergeCell ref="BA9:BG9"/>
    <mergeCell ref="E10:K10"/>
    <mergeCell ref="BA10:BG10"/>
    <mergeCell ref="E11:K11"/>
    <mergeCell ref="N11:T11"/>
    <mergeCell ref="AD11:AM11"/>
    <mergeCell ref="AN11:AT11"/>
    <mergeCell ref="AU11:AU13"/>
    <mergeCell ref="AY11:BG11"/>
    <mergeCell ref="E12:K12"/>
    <mergeCell ref="N12:T12"/>
    <mergeCell ref="AD12:AD13"/>
    <mergeCell ref="AE12:AE13"/>
    <mergeCell ref="AP12:AP13"/>
    <mergeCell ref="AQ12:AQ13"/>
    <mergeCell ref="E13:K13"/>
    <mergeCell ref="N13:T13"/>
    <mergeCell ref="AF12:AF13"/>
    <mergeCell ref="AG12:AG13"/>
    <mergeCell ref="AH12:AH13"/>
    <mergeCell ref="AI12:AJ13"/>
    <mergeCell ref="AK12:AK13"/>
    <mergeCell ref="AL12:AL13"/>
    <mergeCell ref="E14:K14"/>
    <mergeCell ref="N14:T14"/>
    <mergeCell ref="AY14:BG14"/>
    <mergeCell ref="AR12:AR13"/>
    <mergeCell ref="AS12:AS13"/>
    <mergeCell ref="AT12:AT13"/>
    <mergeCell ref="AY12:BG12"/>
    <mergeCell ref="AM12:AM13"/>
    <mergeCell ref="AN12:AN13"/>
    <mergeCell ref="AO12:AO13"/>
    <mergeCell ref="AY18:BG18"/>
    <mergeCell ref="BJ18:BK18"/>
    <mergeCell ref="CJ15:CL15"/>
    <mergeCell ref="CU15:CW15"/>
    <mergeCell ref="AY16:BG16"/>
    <mergeCell ref="BN16:BP16"/>
    <mergeCell ref="AY15:BG15"/>
    <mergeCell ref="CU17:CW17"/>
    <mergeCell ref="BM15:BM17"/>
    <mergeCell ref="BN15:BP15"/>
    <mergeCell ref="AY17:BG17"/>
    <mergeCell ref="BN17:BP17"/>
    <mergeCell ref="BY17:CA17"/>
    <mergeCell ref="CK12:DD14"/>
    <mergeCell ref="AY13:BG13"/>
    <mergeCell ref="CJ17:CL17"/>
    <mergeCell ref="BY15:CA15"/>
    <mergeCell ref="BM7:DG11"/>
    <mergeCell ref="BY16:CA16"/>
    <mergeCell ref="CJ16:CL16"/>
    <mergeCell ref="CU16:CW16"/>
    <mergeCell ref="BH9:BK9"/>
    <mergeCell ref="BH5:BK5"/>
    <mergeCell ref="BM5:CU5"/>
    <mergeCell ref="CV5:DF5"/>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自由</dc:creator>
  <cp:keywords/>
  <dc:description/>
  <cp:lastModifiedBy>pc040</cp:lastModifiedBy>
  <cp:lastPrinted>2015-06-25T05:39:37Z</cp:lastPrinted>
  <dcterms:created xsi:type="dcterms:W3CDTF">2008-03-31T01:49:59Z</dcterms:created>
  <dcterms:modified xsi:type="dcterms:W3CDTF">2015-06-25T05:44:56Z</dcterms:modified>
  <cp:category/>
  <cp:version/>
  <cp:contentType/>
  <cp:contentStatus/>
</cp:coreProperties>
</file>